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ANEXO 2017" sheetId="1" r:id="rId1"/>
    <sheet name="ANEXO 2017 PLURIANUA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'ANEXO 2017'!$B$2:$H$87</definedName>
    <definedName name="_xlnm._FilterDatabase" localSheetId="1" hidden="1">'ANEXO 2017 PLURIANUAL'!$B$2:$G$17</definedName>
    <definedName name="ACTIVOSFINANCIEROS" localSheetId="1">#REF!</definedName>
    <definedName name="ACTIVOSFINANCIEROS">#REF!</definedName>
    <definedName name="_xlnm.Print_Area" localSheetId="0">'ANEXO 2017'!$A$1:$P$89</definedName>
    <definedName name="_xlnm.Print_Area" localSheetId="1">'ANEXO 2017 PLURIANUAL'!$A$1:$AD$29</definedName>
    <definedName name="dyt" localSheetId="1">#REF!</definedName>
    <definedName name="dyt">#REF!</definedName>
    <definedName name="ECONÓMICA" localSheetId="1">#REF!</definedName>
    <definedName name="ECONÓMICA">#REF!</definedName>
    <definedName name="EQUIPOINFORMATICOS">[1]tablas!$R$1:$R$7</definedName>
    <definedName name="EQUIPOS">[1]tablas!$R$37:$R$43</definedName>
    <definedName name="EQUIPOS_INFORMATICOS">[2]tablas!$R$1:$R$7</definedName>
    <definedName name="EQUIPOSDEOFICINA" localSheetId="1">#REF!</definedName>
    <definedName name="EQUIPOSDEOFICINA">#REF!</definedName>
    <definedName name="EQUIPOSINFORMATICOS">[3]tablas!$R$1:$R$7</definedName>
    <definedName name="EQUIPOSOFICINA">[3]tablas!$R$37:$R$43</definedName>
    <definedName name="GASTO_CORRIENTE">'[4]LISTADO PARTIDAS'!$H$58:$H$196</definedName>
    <definedName name="GASTOCORRIENTE">'[5]LISTADO PARTIDAS'!$D$58:$D$196</definedName>
    <definedName name="GASTOSCORRIENTES">[3]tablas!$L$52:$L$177</definedName>
    <definedName name="GASTOSFINANCIEROS" localSheetId="1">#REF!</definedName>
    <definedName name="GASTOSFINANCIEROS">#REF!</definedName>
    <definedName name="GPMet230810" localSheetId="1">#REF!</definedName>
    <definedName name="GPMet230810">#REF!</definedName>
    <definedName name="i">[6]tablas!$L$247:$L$332</definedName>
    <definedName name="INVERSIONES">'[7]LISTADO PARTIDAS'!$D$258:$D$343</definedName>
    <definedName name="LISTADOPARTIDAS">'[7]LISTADO PARTIDAS'!$D$2:$E$393</definedName>
    <definedName name="MOBIL">[1]tablas!$R$8:$R$16</definedName>
    <definedName name="MOBILIARIO_NO_INVENTARIABLE">[2]tablas!$R$18:$R$35</definedName>
    <definedName name="MOBILNO">[1]tablas!$R$18:$R$35</definedName>
    <definedName name="NOMBREECONOMICAS" localSheetId="1">#REF!</definedName>
    <definedName name="NOMBREECONOMICAS">#REF!</definedName>
    <definedName name="OTROSSUMINISTROS" localSheetId="1">#REF!</definedName>
    <definedName name="OTROSSUMINISTROS">#REF!</definedName>
    <definedName name="PARTIDAS">[8]tablas!$N$1:$N$359</definedName>
    <definedName name="PASIVOSFINANCIEROS" localSheetId="1">#REF!</definedName>
    <definedName name="PASIVOSFINANCIEROS">#REF!</definedName>
    <definedName name="PERSONAL">[1]tablas!$L$2:$L$51</definedName>
    <definedName name="PROGRAMA">[3]tablas!$H$1:$H$78</definedName>
    <definedName name="PROGRAMAS">[2]tablas!$H$2:$H$79</definedName>
    <definedName name="PROGRAMASPRESUPUESTARIOS">'[7]LISTADO PARTIDAS'!$H$3:$H$74</definedName>
    <definedName name="_xlnm.Print_Titles" localSheetId="0">'ANEXO 2017'!$2:$2</definedName>
    <definedName name="TRANSCAPITAL" localSheetId="1">#REF!</definedName>
    <definedName name="TRANSCAPITAL">#REF!</definedName>
    <definedName name="TRANSF.CAPITAL">[3]tablas!$L$333:$L$357</definedName>
    <definedName name="TRANSF.CORRIENTES">[3]tablas!$L$193:$L$246</definedName>
    <definedName name="TRANSFCORRIENTES" localSheetId="1">#REF!</definedName>
    <definedName name="TRANSFCORRIENTES">#REF!</definedName>
    <definedName name="TRANSFERENCIASCAPITAL">'[9]LISTADO PARTIDAS'!$D$344:$D$366</definedName>
    <definedName name="TRANSFERENCIASCORRIENTES">'[5]LISTADO PARTIDAS'!$D$212:$D$259</definedName>
    <definedName name="TRANSFSCORRIENTES" localSheetId="1">#REF!</definedName>
    <definedName name="TRANSFSCORRIENTES">#REF!</definedName>
  </definedNames>
  <calcPr calcId="145621"/>
</workbook>
</file>

<file path=xl/calcChain.xml><?xml version="1.0" encoding="utf-8"?>
<calcChain xmlns="http://schemas.openxmlformats.org/spreadsheetml/2006/main">
  <c r="AD29" i="2" l="1"/>
  <c r="Y29" i="2"/>
  <c r="T29" i="2"/>
  <c r="G29" i="2" s="1"/>
  <c r="O29" i="2"/>
  <c r="AD28" i="2"/>
  <c r="Y28" i="2"/>
  <c r="T28" i="2"/>
  <c r="G28" i="2" s="1"/>
  <c r="O28" i="2"/>
  <c r="AD27" i="2"/>
  <c r="Y27" i="2"/>
  <c r="T27" i="2"/>
  <c r="O27" i="2"/>
  <c r="G27" i="2" s="1"/>
  <c r="AD26" i="2"/>
  <c r="Y26" i="2"/>
  <c r="T26" i="2"/>
  <c r="O26" i="2"/>
  <c r="G26" i="2" s="1"/>
  <c r="AD25" i="2"/>
  <c r="Y25" i="2"/>
  <c r="T25" i="2"/>
  <c r="O25" i="2"/>
  <c r="AD24" i="2"/>
  <c r="Y24" i="2"/>
  <c r="T24" i="2"/>
  <c r="O24" i="2"/>
  <c r="G24" i="2" s="1"/>
  <c r="AD23" i="2"/>
  <c r="Y23" i="2"/>
  <c r="T23" i="2"/>
  <c r="O23" i="2"/>
  <c r="AD22" i="2"/>
  <c r="Y22" i="2"/>
  <c r="T22" i="2"/>
  <c r="O22" i="2"/>
  <c r="AD21" i="2"/>
  <c r="Y21" i="2"/>
  <c r="T21" i="2"/>
  <c r="G21" i="2" s="1"/>
  <c r="O21" i="2"/>
  <c r="AD20" i="2"/>
  <c r="Y20" i="2"/>
  <c r="T20" i="2"/>
  <c r="O20" i="2"/>
  <c r="G20" i="2" s="1"/>
  <c r="AD19" i="2"/>
  <c r="Y19" i="2"/>
  <c r="T19" i="2"/>
  <c r="O19" i="2"/>
  <c r="AD18" i="2"/>
  <c r="Y18" i="2"/>
  <c r="T18" i="2"/>
  <c r="O18" i="2"/>
  <c r="AD17" i="2"/>
  <c r="Y17" i="2"/>
  <c r="T17" i="2"/>
  <c r="O17" i="2"/>
  <c r="AD16" i="2"/>
  <c r="Y16" i="2"/>
  <c r="T16" i="2"/>
  <c r="O16" i="2"/>
  <c r="G16" i="2" s="1"/>
  <c r="AD15" i="2"/>
  <c r="Y15" i="2"/>
  <c r="T15" i="2"/>
  <c r="O15" i="2"/>
  <c r="G15" i="2" s="1"/>
  <c r="AD14" i="2"/>
  <c r="Y14" i="2"/>
  <c r="T14" i="2"/>
  <c r="O14" i="2"/>
  <c r="G14" i="2" s="1"/>
  <c r="AD13" i="2"/>
  <c r="W13" i="2"/>
  <c r="Y13" i="2" s="1"/>
  <c r="G13" i="2" s="1"/>
  <c r="T13" i="2"/>
  <c r="O13" i="2"/>
  <c r="AD12" i="2"/>
  <c r="Y12" i="2"/>
  <c r="T12" i="2"/>
  <c r="O12" i="2"/>
  <c r="G12" i="2" s="1"/>
  <c r="AD11" i="2"/>
  <c r="Y11" i="2"/>
  <c r="T11" i="2"/>
  <c r="O11" i="2"/>
  <c r="G11" i="2" s="1"/>
  <c r="AD10" i="2"/>
  <c r="Y10" i="2"/>
  <c r="T10" i="2"/>
  <c r="O10" i="2"/>
  <c r="AD9" i="2"/>
  <c r="Y9" i="2"/>
  <c r="T9" i="2"/>
  <c r="O9" i="2"/>
  <c r="G9" i="2" s="1"/>
  <c r="AD8" i="2"/>
  <c r="Y8" i="2"/>
  <c r="T8" i="2"/>
  <c r="O8" i="2"/>
  <c r="AD7" i="2"/>
  <c r="Y7" i="2"/>
  <c r="T7" i="2"/>
  <c r="G7" i="2" s="1"/>
  <c r="AD6" i="2"/>
  <c r="Y6" i="2"/>
  <c r="T6" i="2"/>
  <c r="O6" i="2"/>
  <c r="G6" i="2" s="1"/>
  <c r="AD5" i="2"/>
  <c r="Y5" i="2"/>
  <c r="T5" i="2"/>
  <c r="O5" i="2"/>
  <c r="P89" i="1"/>
  <c r="O89" i="1"/>
  <c r="N85" i="1"/>
  <c r="I85" i="1"/>
  <c r="N84" i="1"/>
  <c r="I84" i="1"/>
  <c r="J86" i="1" s="1"/>
  <c r="N83" i="1"/>
  <c r="I83" i="1"/>
  <c r="N82" i="1"/>
  <c r="N81" i="1"/>
  <c r="I81" i="1"/>
  <c r="N79" i="1"/>
  <c r="I79" i="1"/>
  <c r="N78" i="1"/>
  <c r="I78" i="1"/>
  <c r="N77" i="1"/>
  <c r="N76" i="1"/>
  <c r="I76" i="1"/>
  <c r="N75" i="1"/>
  <c r="I75" i="1"/>
  <c r="N74" i="1"/>
  <c r="I74" i="1"/>
  <c r="N73" i="1"/>
  <c r="N72" i="1"/>
  <c r="N71" i="1"/>
  <c r="N70" i="1"/>
  <c r="I70" i="1"/>
  <c r="N69" i="1"/>
  <c r="I69" i="1"/>
  <c r="N68" i="1"/>
  <c r="I68" i="1"/>
  <c r="J67" i="1"/>
  <c r="N66" i="1"/>
  <c r="I66" i="1"/>
  <c r="N65" i="1"/>
  <c r="I65" i="1"/>
  <c r="N64" i="1"/>
  <c r="I64" i="1"/>
  <c r="J63" i="1"/>
  <c r="N62" i="1"/>
  <c r="J61" i="1"/>
  <c r="N60" i="1"/>
  <c r="I60" i="1"/>
  <c r="N59" i="1"/>
  <c r="N58" i="1"/>
  <c r="N57" i="1"/>
  <c r="N54" i="1"/>
  <c r="I54" i="1"/>
  <c r="N53" i="1"/>
  <c r="I53" i="1"/>
  <c r="J55" i="1" s="1"/>
  <c r="N51" i="1"/>
  <c r="I51" i="1"/>
  <c r="N50" i="1"/>
  <c r="N49" i="1"/>
  <c r="I49" i="1"/>
  <c r="J48" i="1"/>
  <c r="N47" i="1"/>
  <c r="I47" i="1"/>
  <c r="J44" i="1"/>
  <c r="H45" i="1" s="1"/>
  <c r="N43" i="1"/>
  <c r="I43" i="1"/>
  <c r="J40" i="1"/>
  <c r="N39" i="1"/>
  <c r="I39" i="1"/>
  <c r="J38" i="1"/>
  <c r="H41" i="1" s="1"/>
  <c r="N37" i="1"/>
  <c r="I37" i="1"/>
  <c r="N36" i="1"/>
  <c r="I36" i="1"/>
  <c r="J34" i="1"/>
  <c r="H35" i="1" s="1"/>
  <c r="N33" i="1"/>
  <c r="I33" i="1"/>
  <c r="N32" i="1"/>
  <c r="I32" i="1"/>
  <c r="J29" i="1"/>
  <c r="I28" i="1"/>
  <c r="J25" i="1"/>
  <c r="I24" i="1"/>
  <c r="I20" i="1"/>
  <c r="I19" i="1"/>
  <c r="H18" i="1"/>
  <c r="J17" i="1"/>
  <c r="I16" i="1"/>
  <c r="J11" i="1"/>
  <c r="J8" i="1"/>
  <c r="I7" i="1"/>
  <c r="I6" i="1"/>
  <c r="I5" i="1"/>
  <c r="I4" i="1"/>
  <c r="G25" i="2" l="1"/>
  <c r="J52" i="1"/>
  <c r="G8" i="2"/>
  <c r="G18" i="2"/>
  <c r="G19" i="2"/>
  <c r="H30" i="1"/>
  <c r="N89" i="1"/>
  <c r="G17" i="2"/>
  <c r="G22" i="2"/>
  <c r="G23" i="2"/>
  <c r="H12" i="1"/>
  <c r="J80" i="1"/>
  <c r="H89" i="1" s="1"/>
  <c r="G5" i="2"/>
  <c r="G10" i="2"/>
  <c r="H56" i="1"/>
  <c r="H87" i="1" l="1"/>
</calcChain>
</file>

<file path=xl/sharedStrings.xml><?xml version="1.0" encoding="utf-8"?>
<sst xmlns="http://schemas.openxmlformats.org/spreadsheetml/2006/main" count="413" uniqueCount="258">
  <si>
    <t>EJECUCIÓN</t>
  </si>
  <si>
    <t>FINANCIACIÓN</t>
  </si>
  <si>
    <t>AREA</t>
  </si>
  <si>
    <t>CONCEJALÍA</t>
  </si>
  <si>
    <t>PROGRAMA</t>
  </si>
  <si>
    <t>ECON</t>
  </si>
  <si>
    <t>DESCRIPCION PARTIDA</t>
  </si>
  <si>
    <t>CODIGO DE IDENTIFICACIÓN</t>
  </si>
  <si>
    <t>DESCRIPCIÓN INVERSIÓN</t>
  </si>
  <si>
    <t>DETALLE PRESUPUESTO INICIAL</t>
  </si>
  <si>
    <t>TOTAL PARTIDA</t>
  </si>
  <si>
    <t xml:space="preserve">VINCULACIÓN </t>
  </si>
  <si>
    <t>DURACIÓN</t>
  </si>
  <si>
    <t xml:space="preserve">AÑO INICIO </t>
  </si>
  <si>
    <t>AÑO FIN</t>
  </si>
  <si>
    <t>INGRESOS CORRIENTES</t>
  </si>
  <si>
    <t>SUBVENCIÓN DE CAPITAL</t>
  </si>
  <si>
    <t>INGRESOS URBANÍSTICOS</t>
  </si>
  <si>
    <t>AREA DE GOBIERNO DE ALCALDÍA</t>
  </si>
  <si>
    <t>23 SEGURIDAD</t>
  </si>
  <si>
    <t>1301 ADMINISTRACIÓN GENERAL SEGURIDAD Y SEAPA</t>
  </si>
  <si>
    <t>OTRA MAQUINARIA</t>
  </si>
  <si>
    <t>1.2017</t>
  </si>
  <si>
    <t>Etilometro, Cinemómetro. Sustitución de sistemas de Seguridad</t>
  </si>
  <si>
    <t>ANUAL</t>
  </si>
  <si>
    <t>ARMAMENTO</t>
  </si>
  <si>
    <t>2.2017</t>
  </si>
  <si>
    <t>Adquisición de pistolas para munición de 9 mm, en sustitución  progresiva  de las actuales</t>
  </si>
  <si>
    <t>MATERIAL DE TRANSPORTE</t>
  </si>
  <si>
    <t>3.2017</t>
  </si>
  <si>
    <t xml:space="preserve">Adquisición 5 vehículos (híbridos) para Policía Municipal </t>
  </si>
  <si>
    <t>1351 PROTECCION CIVIL</t>
  </si>
  <si>
    <t>OTRO UTILLAJE</t>
  </si>
  <si>
    <t>4.2017</t>
  </si>
  <si>
    <t xml:space="preserve">Adquisición de material de campaña para tiendas de montaje rápido </t>
  </si>
  <si>
    <t>BOLSA DE VINCULACIÓN 23.13.62</t>
  </si>
  <si>
    <t>3121 SEAPA</t>
  </si>
  <si>
    <t>5.2017</t>
  </si>
  <si>
    <t xml:space="preserve">Reposición de material  de las ambulancias </t>
  </si>
  <si>
    <t>6.2017</t>
  </si>
  <si>
    <t>Modificación de un vehículo transformado en ambulancia en un CECOP (Centro de Comunicación Operativo)</t>
  </si>
  <si>
    <t>BOLSA DE VINCULACIÓN 23.31.62</t>
  </si>
  <si>
    <t xml:space="preserve"> TOTAL 23 SEGURIDAD </t>
  </si>
  <si>
    <t>AREA DE GOBIERNO DE COORDINACIÓN</t>
  </si>
  <si>
    <t>31 RRHH , RÉGIMEN INTERIOR Y FORMACIÓN</t>
  </si>
  <si>
    <t>9204 PARQUE MOVIL</t>
  </si>
  <si>
    <t>7.2017</t>
  </si>
  <si>
    <t>Turismo híbrido nuevo para la Concejalía de Medio Ambiente</t>
  </si>
  <si>
    <t>Pick Up cabina sencilla 4x2 diesel para la Concejalía de Medio Ambiente</t>
  </si>
  <si>
    <t>Carretilla Elevadora Eléctrica para Almacén  Municipal</t>
  </si>
  <si>
    <t>BOLSA DE VINCULACIÓN 31.92.62</t>
  </si>
  <si>
    <t xml:space="preserve"> TOTAL 31 RRHH , RÉGIMEN INTERIOR Y FORMACIÓN</t>
  </si>
  <si>
    <t>24 DEPORTES, FIESTAS Y DISTRITO UNO</t>
  </si>
  <si>
    <t>3421 INSTALACIONES DEPORTIVAS</t>
  </si>
  <si>
    <t>8.2017</t>
  </si>
  <si>
    <t>Maquinaria para el área de mantenimiento</t>
  </si>
  <si>
    <t>MOBILIARIO Y ENSERES VARIOS</t>
  </si>
  <si>
    <t>9.2017</t>
  </si>
  <si>
    <t>Mobiliario para las instalaciones deportivas: bancos, bicicletas, accesorios, máquinas fitness y cualquier otro material deportivo inventariable.</t>
  </si>
  <si>
    <t>INSTALACIONES DEPORTIVAS VARIAS</t>
  </si>
  <si>
    <t>Gastos generales de equipos y actuaciones inventariables</t>
  </si>
  <si>
    <t>10.2017</t>
  </si>
  <si>
    <t>Lonas y protecciones para pistas de pádel Pradillo</t>
  </si>
  <si>
    <t>2016 2 DEPOR 3</t>
  </si>
  <si>
    <t>Construcción Piscina Carlos Ruiz</t>
  </si>
  <si>
    <t>PLURIANUAL</t>
  </si>
  <si>
    <t>2016 2 DEPOR 2</t>
  </si>
  <si>
    <t>2º Fase Explanada del Mercadillo</t>
  </si>
  <si>
    <t>BOLSA DE VINCULACIÓN 24.34.62</t>
  </si>
  <si>
    <t>INVER. REP. CONSTRUCCIONES DEPORTIVAS</t>
  </si>
  <si>
    <t>11.2017</t>
  </si>
  <si>
    <t>Acondicionamiento y arreglos varios en urbanización interior de la Ciudad deportiva Valle de las Cañas</t>
  </si>
  <si>
    <t>12.2017</t>
  </si>
  <si>
    <t>Iluminación campo de rugby</t>
  </si>
  <si>
    <t>13.2017</t>
  </si>
  <si>
    <t>Climatización en diversas instalaciones deportivas</t>
  </si>
  <si>
    <t>BOLSA DE VINCULACIÓN 24.34.63</t>
  </si>
  <si>
    <t xml:space="preserve"> TOTAL 24 DEPORTES, FIESTAS Y DISTRITO UNO</t>
  </si>
  <si>
    <t>AREA DE GOBIERNO DE DESARROLLO ECONÓMICO</t>
  </si>
  <si>
    <t xml:space="preserve">03 HACIENDA Y CONTRATACION </t>
  </si>
  <si>
    <t>9207 COMPRAS</t>
  </si>
  <si>
    <t>14.2017</t>
  </si>
  <si>
    <t>Adquisición de mobiliario para los edificios municipales</t>
  </si>
  <si>
    <t>EQUIPOS DE OFICINA</t>
  </si>
  <si>
    <t>15.2017</t>
  </si>
  <si>
    <t>Compra de material de oficina inventariable</t>
  </si>
  <si>
    <t>BOLSA DE VINCULACIÓN 03.92.62</t>
  </si>
  <si>
    <t xml:space="preserve"> TOTAL 03 HACIENDA Y CONTRATACIÓN</t>
  </si>
  <si>
    <t>21 MEDIO AMBIENTE E INNOVACIÓN</t>
  </si>
  <si>
    <t>9202 SISTEMAS DE INFORMACIÓN</t>
  </si>
  <si>
    <t>OTRAS INSTALACIONES</t>
  </si>
  <si>
    <t>16.2017</t>
  </si>
  <si>
    <t>Equipos Audivisuales</t>
  </si>
  <si>
    <t>EQUIPOS INFORMÁTICOS</t>
  </si>
  <si>
    <t>17.2017</t>
  </si>
  <si>
    <t>Equipos Informáticos</t>
  </si>
  <si>
    <t>BOLSA DE VINCULACIÓN 21.92.62</t>
  </si>
  <si>
    <t>APLICACIONES INFORMÁTICAS</t>
  </si>
  <si>
    <t>18.2017</t>
  </si>
  <si>
    <t>Aplicaciones Informáticas</t>
  </si>
  <si>
    <t>BOLSA DE VINCULACIÓN 21.92.64</t>
  </si>
  <si>
    <t>TOTAL 21 MEDIO AMBIENTE E INNOVACIÓN</t>
  </si>
  <si>
    <t>AREA DE GOBIERNO DE FAMILIA</t>
  </si>
  <si>
    <t>61 EDUCACIÓN, JUVENTUD Y FOMENTO DEL EMPLEO</t>
  </si>
  <si>
    <t>3371 JOVENES</t>
  </si>
  <si>
    <t>19.2017</t>
  </si>
  <si>
    <t xml:space="preserve">Reposición de material e instrumentos que se utilizan en los locales de ensayo </t>
  </si>
  <si>
    <t>BOLSA DE VINCULACIÓN 61.33.62</t>
  </si>
  <si>
    <t>TOTAL 61 EDUCACIÓN , JUVENTUD Y FOMENTO DEL EMPLEO</t>
  </si>
  <si>
    <t>AREA DE GOBIERNO DE INFRAESTRUCTURAS</t>
  </si>
  <si>
    <t>1621 RECOGIDA DE RESIDUOS SOLIDOS URBANOS</t>
  </si>
  <si>
    <t>INV. NUEVA. PAPELERAS Y CONTENEDORES</t>
  </si>
  <si>
    <t>20.2017</t>
  </si>
  <si>
    <t xml:space="preserve">Inversiones relacionadas con el Contrato de Mantenimiento de Papeleras y  Dispensadores de bolsas </t>
  </si>
  <si>
    <t>BOLSA DE VINCULACIÓN 21.16.62</t>
  </si>
  <si>
    <t>1711. PARQUES Y JARDINES</t>
  </si>
  <si>
    <t>REPOSICION PARQUES Y JARDINES</t>
  </si>
  <si>
    <t>21.2017</t>
  </si>
  <si>
    <t>Inversiones relacionadas con el Contrato de Mantenimiento de  Zonas verdes municipales</t>
  </si>
  <si>
    <t>INV. REP. MOBILIARIO URBANO Y JUEGOS INFANTILES</t>
  </si>
  <si>
    <t>22.2017</t>
  </si>
  <si>
    <t>Inv. Rep. Mobiliario Urbano, Juegos Infantiles y Zonas Verdes</t>
  </si>
  <si>
    <t>23.2017</t>
  </si>
  <si>
    <t>Plan Director de Juegos Infantiles</t>
  </si>
  <si>
    <t>BOLSA DE VINCULACIÓN 21.17.61</t>
  </si>
  <si>
    <t>24.2017</t>
  </si>
  <si>
    <t>Nueva maquinaria para la brigada de Parques y Jardines</t>
  </si>
  <si>
    <t>1722. MEDIO NATURAL Y AGUA</t>
  </si>
  <si>
    <t>25.2017</t>
  </si>
  <si>
    <t>Construcción Centro de Protección Animal</t>
  </si>
  <si>
    <t>52 OBRAS E INFRAESTRUCTURAS</t>
  </si>
  <si>
    <t>1532 PAVIMENTACIÓN DE VÍAS PÚBLICAS</t>
  </si>
  <si>
    <t>INV. REP. URBANIZACION DE VIAS Y PLAZAS PUBLICAS</t>
  </si>
  <si>
    <t>26.2017</t>
  </si>
  <si>
    <t>Obras sujetas al contrato de pavimentación</t>
  </si>
  <si>
    <t>27.2017</t>
  </si>
  <si>
    <t xml:space="preserve">Obras de eliminación de barreras arquitectónicas </t>
  </si>
  <si>
    <t>28.2017</t>
  </si>
  <si>
    <t>Obras de Mejora en Viario Municipal</t>
  </si>
  <si>
    <t>29.2017</t>
  </si>
  <si>
    <t>Adecuación giro autobuses Camino de Alcorcón con cementerio para mejora de seguridad vial</t>
  </si>
  <si>
    <t>BOLSA DE VINCULACIÓN 52.15.61</t>
  </si>
  <si>
    <t xml:space="preserve">1533 MANTENIMIENTO DE VIAS PUBLICAS </t>
  </si>
  <si>
    <t>INV. NUEVA. SEÑALIZACIONES</t>
  </si>
  <si>
    <t>30.2017</t>
  </si>
  <si>
    <t>Instalación de repetidores acústicos para invidentes en los cruces de viales semaforizados, como adecuación en materia de accesibilidad a la normativa vigente</t>
  </si>
  <si>
    <t>BOLSA DE VINCULACIÓN 52.15.60</t>
  </si>
  <si>
    <t>1601 SANEAMIENTO</t>
  </si>
  <si>
    <t>INV. REP. COLECTORES</t>
  </si>
  <si>
    <t>31.2017</t>
  </si>
  <si>
    <t>Actuaciones para mejora de la capacidad de la red en diversos puntos. Nuevos tramos de colectores</t>
  </si>
  <si>
    <t>1602 MANTENIMIENTO SANEAMIENTO</t>
  </si>
  <si>
    <t>INV. REP. DIVERSAS</t>
  </si>
  <si>
    <t>32.2017</t>
  </si>
  <si>
    <t xml:space="preserve">Obras sujetas al contrato de mantenimiento de la red de saneamiento, reposiciones y nueva ejecución. </t>
  </si>
  <si>
    <t>1651 ALUMBRADO PUBLICO</t>
  </si>
  <si>
    <t>33.2017</t>
  </si>
  <si>
    <t>Instalación de  nuevos elementos en el alumbrado público del municipio</t>
  </si>
  <si>
    <t>BOLSA DE VINCULACIÓN 52.16.61</t>
  </si>
  <si>
    <t>9332 EDIFICACIÓN</t>
  </si>
  <si>
    <t>INV. NUEVA. ADMINISTRATIVOS</t>
  </si>
  <si>
    <t>34.2017</t>
  </si>
  <si>
    <t>Instalación progresiva de equipos de generación eléctrica renovable en los edificios municipales</t>
  </si>
  <si>
    <t>INV. NUEVA. OTRAS CONSTRUCCIONES</t>
  </si>
  <si>
    <t>35.2017</t>
  </si>
  <si>
    <t xml:space="preserve">Mejoras que se hacen en bienes adscritos o arrendados en contra </t>
  </si>
  <si>
    <t>INV. NUEVA. EDUCATIVOS</t>
  </si>
  <si>
    <t>36.2017</t>
  </si>
  <si>
    <t>Instalación progresiva de equipos de generación eléctrica renovable en los edificios educativos</t>
  </si>
  <si>
    <t>INV. NUEVA. SOCIALES</t>
  </si>
  <si>
    <t>37.2017</t>
  </si>
  <si>
    <t xml:space="preserve">Obras de reparación en Viviendas sociales. </t>
  </si>
  <si>
    <t>38.2017</t>
  </si>
  <si>
    <t xml:space="preserve">Construcción de 25 viviendas en Coca de la Piñera </t>
  </si>
  <si>
    <t>39.2017</t>
  </si>
  <si>
    <t>Conversión de calderas a GN Centro Mayores Prado de Torrejón</t>
  </si>
  <si>
    <t>40.2017</t>
  </si>
  <si>
    <t>Instalación progresiva de equipos de generación eléctrica renovable en los edificios sociales</t>
  </si>
  <si>
    <t>INV. NUEVA. CULTURALES</t>
  </si>
  <si>
    <t>41.2017</t>
  </si>
  <si>
    <t>Instalación progresiva de equipos de generación eléctrica renovable en los edificios culturales</t>
  </si>
  <si>
    <t>INV. NUEVA. DEPORTIVOS</t>
  </si>
  <si>
    <t>42.2017</t>
  </si>
  <si>
    <t>Instalación progresiva de equipos de generación eléctrica renovable en los edificios deportivos</t>
  </si>
  <si>
    <t>43.2017</t>
  </si>
  <si>
    <t>Adquisición de maquinaria diversa y material de seguridad de las brigadas de obras para todas las dependencias municipales</t>
  </si>
  <si>
    <t>44.2017</t>
  </si>
  <si>
    <t>Sistemas de seguridad (sustitución de alarmas, video cámaras, etc.)</t>
  </si>
  <si>
    <t>45.2017</t>
  </si>
  <si>
    <t xml:space="preserve">Adquisición de equipamientos auxiliares para todas las dependencias municipales. </t>
  </si>
  <si>
    <t>BOLSA DE VINCULACIÓN 52.93.62</t>
  </si>
  <si>
    <t>CONSTRUCCIONES ADMINISTRATIVAS</t>
  </si>
  <si>
    <t>46.2017</t>
  </si>
  <si>
    <t>Obras de reparación,mejora y sustitución de las instalaciones  en edificios municipales</t>
  </si>
  <si>
    <t>INVER. REPOSICION CONSTRUCCIONES EDUCATIVAS</t>
  </si>
  <si>
    <t>47.2017</t>
  </si>
  <si>
    <t>Inversiones de mejora en Instalaciones educativas</t>
  </si>
  <si>
    <t>48.2017</t>
  </si>
  <si>
    <t>Plan de Rehabilitación en Centros Educativos</t>
  </si>
  <si>
    <t>INVER. REPOSICION CULTURALES</t>
  </si>
  <si>
    <t>49.2017</t>
  </si>
  <si>
    <t>Inversiones de mejora en Bibliotecas</t>
  </si>
  <si>
    <t>50.2017</t>
  </si>
  <si>
    <t>Inversiones de mejora en Instalaciones deportivas</t>
  </si>
  <si>
    <t>BOLSA DE VINCULACIÓN 52.93.63</t>
  </si>
  <si>
    <t>TOTAL 52 OBRAS E INFRAESTRUCTURAS</t>
  </si>
  <si>
    <t>TOTAL INVERSIONES</t>
  </si>
  <si>
    <t>DENOMINACIÓN</t>
  </si>
  <si>
    <t>PROYECTO</t>
  </si>
  <si>
    <t>DESCRIPCIÓN PROYECTO</t>
  </si>
  <si>
    <t>TOTAL PROYECTO</t>
  </si>
  <si>
    <t>INGRESO CORRIENTE</t>
  </si>
  <si>
    <t>PRISMA</t>
  </si>
  <si>
    <t>RTGG</t>
  </si>
  <si>
    <t>EXCESO FINANCIACIÓN AFECTADA</t>
  </si>
  <si>
    <t>TOTAL</t>
  </si>
  <si>
    <t>PLAN DIRECTOR DE JUEGOS INFANTILES</t>
  </si>
  <si>
    <t>INV. REP. PARQUES</t>
  </si>
  <si>
    <t>PLAN DIRECTOR DE RENOVACIÓN DE ZONAS VERDES</t>
  </si>
  <si>
    <t>INV. NUEVA. PARQUES</t>
  </si>
  <si>
    <t>CREACIÓN DE NUEVAS ZONAS VERDES</t>
  </si>
  <si>
    <t>REFORMA DE LAS ZONAS VERDES PÚBLICAS  EN LA URBANIZACIÓN FUENTE DE LA SALUD. POZUELO DE ALARCÓN (MADRID).</t>
  </si>
  <si>
    <t>ACONDICIONAMIENTO DE CAMINOS MONTE DE POZUELO</t>
  </si>
  <si>
    <t>ACONDICIONAMIENTO PARQUE CRUZ DE LA ATALAYA</t>
  </si>
  <si>
    <t>CONSTRUCCIÓN CENTRO DE PROTECCIÓN ANIMAL</t>
  </si>
  <si>
    <t>22 URBANISMO, VIVIENDA Y PATRIMONIO, MOVILIDAD Y TRANSPORTE</t>
  </si>
  <si>
    <t>1511. URBANISMO</t>
  </si>
  <si>
    <t>OTRAS CONSTRUCCIONES</t>
  </si>
  <si>
    <t>2016.2.URBAN.1</t>
  </si>
  <si>
    <t>CONSTRUCCIÓN DE APARCAMIENTO DISUASORIO EN EL ENTORNO DEL ANTIGUO MATADERO</t>
  </si>
  <si>
    <t>TRANSFERENCIAS DE CAPITAL A PATRONATOS</t>
  </si>
  <si>
    <t>2012.2.PLANI 2</t>
  </si>
  <si>
    <t>COLECTOR INTERCEPTOR ARPO</t>
  </si>
  <si>
    <t>22PRESIDENCIA, URBANISMO Y VIVIENDA</t>
  </si>
  <si>
    <t>1601. SANEAMIENTO</t>
  </si>
  <si>
    <t>TRANSF. CAPITAL A AYUNTAMIENTOS</t>
  </si>
  <si>
    <t xml:space="preserve">1999.2.SANEA 4 </t>
  </si>
  <si>
    <t>APORTACION AYUNTAMIENTO MADRID OBRAS SANEAMIENTO</t>
  </si>
  <si>
    <t xml:space="preserve">2016.2.DEPOR.1 </t>
  </si>
  <si>
    <t>OBRAS DE CONSTRUCCIÓN DE PISTA DEPORTIVA CUBIERTA EN LA CIUDAD DEPORTIVA VALLE DE LAS CAÑAS</t>
  </si>
  <si>
    <t>2016.2.DEPOR.2</t>
  </si>
  <si>
    <t>OBRAS DE ACONDICIONAMIENTO DE LA EXPLANADA DEL ANTIGUO MERCADILLO DE POZUELO DE ALARCÓN</t>
  </si>
  <si>
    <t>24 DEPORTES Y FIESTAS</t>
  </si>
  <si>
    <t>2016.2.DEPOR.3</t>
  </si>
  <si>
    <t>OBRAS DE CONSTRUCCIÓN  DE EDIFICIOS Y PISCINA CLIMATIZADA EN EL COMPLEJO DEPORTIVO CARLOS RUIZ</t>
  </si>
  <si>
    <t>VESTUARIOS CAMPO DE RUGBY VALLE DE LAS CAÑAS</t>
  </si>
  <si>
    <t xml:space="preserve">TERCERA FASE DEL VALLE DE LAS CAÑAS </t>
  </si>
  <si>
    <t>ACONDICIONAMIENTO INSTALACIONES DEPORTIVAS BULARAS</t>
  </si>
  <si>
    <t>INV. NUEVA. OPERACION ASFALTO</t>
  </si>
  <si>
    <t>OPERACIÓN ASFALTO</t>
  </si>
  <si>
    <t>OBRAS DE MEJORAS EN VIARIO MUNICIPAL</t>
  </si>
  <si>
    <t>REHABILITACIÓN DE CASCOS</t>
  </si>
  <si>
    <t>OBRAS ELIMINACIÓN DE BARRERAS ARQUITECTÓNICAS</t>
  </si>
  <si>
    <t>ACCESO A PARQUE FORESTAL  DESDE LA M508</t>
  </si>
  <si>
    <t>MEJORA DEL ALUMBRADO PÚBLICO</t>
  </si>
  <si>
    <t>CONSTRUCCIÓN DE VIVIENDAS EN COCA DE LA PIÑERA 1 y 2 FASE</t>
  </si>
  <si>
    <t>PLAN DE MEJORA EN EDIFICIOS MUNICIPALES</t>
  </si>
  <si>
    <t>PLAN DE REHABILITACIÓN DE CENTROS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</si>
</sst>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0_ ;[Red]\-#,##0.00\ "/>
    <numFmt numFmtId="165" formatCode="0_ ;[Red]\-0\ "/>
    <numFmt numFmtId="166" formatCode="_-* #,##0.00\ [$€-1]_-;\-* #,##0.00\ [$€-1]_-;_-* &quot;-&quot;??\ [$€-1]_-"/>
    <numFmt numFmtId="167" formatCode="_-* #,##0.00\ [$€]_-;\-* #,##0.00\ [$€]_-;_-* &quot;-&quot;??\ [$€]_-;_-@_-"/>
    <numFmt numFmtId="168" formatCode="_-* #,##0.00\ _p_t_a_-;\-* #,##0.00\ _p_t_a_-;_-* &quot;-&quot;??\ _p_t_a_-;_-@_-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indexed="58"/>
      <name val="Arial"/>
      <family val="2"/>
    </font>
    <font>
      <sz val="11"/>
      <color indexed="58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color indexed="58"/>
      <name val="Arial"/>
      <family val="2"/>
    </font>
    <font>
      <sz val="8"/>
      <color indexed="58"/>
      <name val="Arial"/>
      <family val="2"/>
    </font>
    <font>
      <b/>
      <sz val="9"/>
      <color indexed="5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Book Antiqua"/>
      <family val="1"/>
    </font>
    <font>
      <b/>
      <sz val="9.9499999999999993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2" fillId="0" borderId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11" borderId="0" applyNumberFormat="0" applyBorder="0" applyAlignment="0" applyProtection="0"/>
    <xf numFmtId="0" fontId="18" fillId="23" borderId="60" applyNumberFormat="0" applyAlignment="0" applyProtection="0"/>
    <xf numFmtId="0" fontId="19" fillId="24" borderId="61" applyNumberFormat="0" applyAlignment="0" applyProtection="0"/>
    <xf numFmtId="0" fontId="20" fillId="0" borderId="62" applyNumberFormat="0" applyFill="0" applyAlignment="0" applyProtection="0"/>
    <xf numFmtId="0" fontId="21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22" fillId="14" borderId="60" applyNumberFormat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10" borderId="0" applyNumberFormat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29" borderId="0" applyNumberFormat="0" applyBorder="0" applyAlignment="0" applyProtection="0"/>
    <xf numFmtId="0" fontId="28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" fillId="0" borderId="0"/>
    <xf numFmtId="0" fontId="29" fillId="0" borderId="0"/>
    <xf numFmtId="0" fontId="28" fillId="0" borderId="0"/>
    <xf numFmtId="0" fontId="2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30" borderId="63" applyNumberFormat="0" applyFont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23" borderId="6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5" applyNumberFormat="0" applyFill="0" applyAlignment="0" applyProtection="0"/>
    <xf numFmtId="0" fontId="35" fillId="0" borderId="66" applyNumberFormat="0" applyFill="0" applyAlignment="0" applyProtection="0"/>
    <xf numFmtId="0" fontId="21" fillId="0" borderId="6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68" applyNumberFormat="0" applyFill="0" applyAlignment="0" applyProtection="0"/>
  </cellStyleXfs>
  <cellXfs count="33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4" borderId="8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164" fontId="6" fillId="4" borderId="4" xfId="0" applyNumberFormat="1" applyFont="1" applyFill="1" applyBorder="1" applyAlignment="1">
      <alignment horizontal="center"/>
    </xf>
    <xf numFmtId="164" fontId="6" fillId="4" borderId="4" xfId="0" applyNumberFormat="1" applyFont="1" applyFill="1" applyBorder="1" applyAlignment="1">
      <alignment horizontal="right"/>
    </xf>
    <xf numFmtId="164" fontId="6" fillId="4" borderId="5" xfId="0" applyNumberFormat="1" applyFont="1" applyFill="1" applyBorder="1"/>
    <xf numFmtId="1" fontId="6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vertical="center"/>
    </xf>
    <xf numFmtId="0" fontId="6" fillId="3" borderId="12" xfId="0" quotePrefix="1" applyFont="1" applyFill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164" fontId="3" fillId="3" borderId="14" xfId="0" applyNumberFormat="1" applyFont="1" applyFill="1" applyBorder="1" applyAlignment="1">
      <alignment horizontal="right" vertical="center"/>
    </xf>
    <xf numFmtId="164" fontId="6" fillId="3" borderId="14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1" fontId="6" fillId="3" borderId="19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3" fontId="6" fillId="3" borderId="19" xfId="0" quotePrefix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164" fontId="3" fillId="3" borderId="21" xfId="0" applyNumberFormat="1" applyFont="1" applyFill="1" applyBorder="1" applyAlignment="1">
      <alignment horizontal="right" vertical="center"/>
    </xf>
    <xf numFmtId="164" fontId="6" fillId="3" borderId="21" xfId="0" applyNumberFormat="1" applyFont="1" applyFill="1" applyBorder="1" applyAlignment="1">
      <alignment horizontal="right" vertical="center"/>
    </xf>
    <xf numFmtId="164" fontId="3" fillId="2" borderId="17" xfId="0" applyNumberFormat="1" applyFont="1" applyFill="1" applyBorder="1" applyAlignment="1">
      <alignment horizontal="right" vertical="center"/>
    </xf>
    <xf numFmtId="164" fontId="3" fillId="2" borderId="1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22" xfId="0" applyFont="1" applyBorder="1"/>
    <xf numFmtId="1" fontId="6" fillId="3" borderId="24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vertical="center"/>
    </xf>
    <xf numFmtId="0" fontId="6" fillId="3" borderId="24" xfId="0" quotePrefix="1" applyFont="1" applyFill="1" applyBorder="1" applyAlignment="1">
      <alignment horizontal="center" vertical="center"/>
    </xf>
    <xf numFmtId="0" fontId="3" fillId="0" borderId="25" xfId="0" applyFont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25" xfId="0" applyFont="1" applyBorder="1"/>
    <xf numFmtId="0" fontId="3" fillId="0" borderId="2" xfId="0" applyFont="1" applyBorder="1"/>
    <xf numFmtId="0" fontId="6" fillId="3" borderId="18" xfId="0" applyFont="1" applyFill="1" applyBorder="1" applyAlignment="1">
      <alignment horizontal="center" vertical="center" wrapText="1"/>
    </xf>
    <xf numFmtId="1" fontId="6" fillId="3" borderId="26" xfId="0" applyNumberFormat="1" applyFont="1" applyFill="1" applyBorder="1" applyAlignment="1">
      <alignment horizontal="center" vertical="top"/>
    </xf>
    <xf numFmtId="0" fontId="6" fillId="3" borderId="26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vertical="center"/>
    </xf>
    <xf numFmtId="164" fontId="6" fillId="3" borderId="8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6" fillId="5" borderId="3" xfId="0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top"/>
    </xf>
    <xf numFmtId="0" fontId="6" fillId="5" borderId="4" xfId="0" applyFont="1" applyFill="1" applyBorder="1" applyAlignment="1">
      <alignment vertical="top"/>
    </xf>
    <xf numFmtId="0" fontId="6" fillId="5" borderId="4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right" vertical="top" wrapText="1"/>
    </xf>
    <xf numFmtId="164" fontId="6" fillId="5" borderId="7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0" fontId="6" fillId="3" borderId="12" xfId="0" applyFont="1" applyFill="1" applyBorder="1" applyAlignment="1">
      <alignment horizontal="left" vertical="center"/>
    </xf>
    <xf numFmtId="164" fontId="3" fillId="2" borderId="27" xfId="0" applyNumberFormat="1" applyFont="1" applyFill="1" applyBorder="1" applyAlignment="1">
      <alignment horizontal="left" vertical="top" wrapText="1"/>
    </xf>
    <xf numFmtId="164" fontId="3" fillId="3" borderId="28" xfId="0" applyNumberFormat="1" applyFont="1" applyFill="1" applyBorder="1" applyAlignment="1">
      <alignment vertical="center"/>
    </xf>
    <xf numFmtId="164" fontId="6" fillId="3" borderId="28" xfId="0" applyNumberFormat="1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" fontId="6" fillId="3" borderId="29" xfId="0" applyNumberFormat="1" applyFont="1" applyFill="1" applyBorder="1" applyAlignment="1">
      <alignment horizontal="center" vertical="top"/>
    </xf>
    <xf numFmtId="0" fontId="6" fillId="3" borderId="30" xfId="0" applyFont="1" applyFill="1" applyBorder="1" applyAlignment="1">
      <alignment vertical="top"/>
    </xf>
    <xf numFmtId="0" fontId="6" fillId="3" borderId="30" xfId="0" quotePrefix="1" applyFont="1" applyFill="1" applyBorder="1" applyAlignment="1">
      <alignment horizontal="center" vertical="top"/>
    </xf>
    <xf numFmtId="164" fontId="3" fillId="2" borderId="31" xfId="0" applyNumberFormat="1" applyFont="1" applyFill="1" applyBorder="1" applyAlignment="1">
      <alignment horizontal="left" vertical="top" wrapText="1"/>
    </xf>
    <xf numFmtId="164" fontId="3" fillId="3" borderId="32" xfId="0" applyNumberFormat="1" applyFont="1" applyFill="1" applyBorder="1"/>
    <xf numFmtId="164" fontId="6" fillId="3" borderId="32" xfId="0" applyNumberFormat="1" applyFont="1" applyFill="1" applyBorder="1"/>
    <xf numFmtId="164" fontId="3" fillId="3" borderId="8" xfId="0" applyNumberFormat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right" vertical="top" wrapText="1"/>
    </xf>
    <xf numFmtId="164" fontId="6" fillId="5" borderId="6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left"/>
    </xf>
    <xf numFmtId="164" fontId="7" fillId="6" borderId="6" xfId="0" applyNumberFormat="1" applyFont="1" applyFill="1" applyBorder="1"/>
    <xf numFmtId="164" fontId="7" fillId="6" borderId="3" xfId="0" applyNumberFormat="1" applyFont="1" applyFill="1" applyBorder="1"/>
    <xf numFmtId="164" fontId="8" fillId="6" borderId="4" xfId="0" applyNumberFormat="1" applyFont="1" applyFill="1" applyBorder="1"/>
    <xf numFmtId="164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6" fillId="4" borderId="4" xfId="0" applyFont="1" applyFill="1" applyBorder="1" applyAlignment="1">
      <alignment horizontal="center" vertical="center" wrapText="1"/>
    </xf>
    <xf numFmtId="164" fontId="3" fillId="3" borderId="28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34" xfId="0" applyNumberFormat="1" applyFont="1" applyFill="1" applyBorder="1" applyAlignment="1">
      <alignment horizontal="right" vertical="center"/>
    </xf>
    <xf numFmtId="164" fontId="3" fillId="3" borderId="17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6" fillId="3" borderId="17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/>
    </xf>
    <xf numFmtId="0" fontId="6" fillId="2" borderId="25" xfId="0" applyFont="1" applyFill="1" applyBorder="1"/>
    <xf numFmtId="0" fontId="6" fillId="2" borderId="25" xfId="0" applyFont="1" applyFill="1" applyBorder="1" applyAlignment="1">
      <alignment horizontal="center"/>
    </xf>
    <xf numFmtId="1" fontId="6" fillId="3" borderId="30" xfId="0" applyNumberFormat="1" applyFont="1" applyFill="1" applyBorder="1" applyAlignment="1">
      <alignment horizontal="center" vertical="top"/>
    </xf>
    <xf numFmtId="0" fontId="6" fillId="3" borderId="31" xfId="0" applyFont="1" applyFill="1" applyBorder="1" applyAlignment="1">
      <alignment vertical="top"/>
    </xf>
    <xf numFmtId="0" fontId="6" fillId="3" borderId="12" xfId="0" quotePrefix="1" applyFont="1" applyFill="1" applyBorder="1" applyAlignment="1">
      <alignment horizontal="center" vertical="top"/>
    </xf>
    <xf numFmtId="0" fontId="3" fillId="2" borderId="10" xfId="0" applyFont="1" applyFill="1" applyBorder="1"/>
    <xf numFmtId="0" fontId="3" fillId="2" borderId="16" xfId="0" applyFont="1" applyFill="1" applyBorder="1"/>
    <xf numFmtId="0" fontId="3" fillId="2" borderId="8" xfId="0" applyFont="1" applyFill="1" applyBorder="1"/>
    <xf numFmtId="0" fontId="3" fillId="2" borderId="22" xfId="0" applyFont="1" applyFill="1" applyBorder="1"/>
    <xf numFmtId="164" fontId="6" fillId="3" borderId="17" xfId="0" applyNumberFormat="1" applyFont="1" applyFill="1" applyBorder="1"/>
    <xf numFmtId="1" fontId="6" fillId="3" borderId="37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6" fillId="3" borderId="26" xfId="0" quotePrefix="1" applyFont="1" applyFill="1" applyBorder="1" applyAlignment="1">
      <alignment horizontal="center" vertical="top"/>
    </xf>
    <xf numFmtId="164" fontId="6" fillId="3" borderId="22" xfId="0" applyNumberFormat="1" applyFont="1" applyFill="1" applyBorder="1"/>
    <xf numFmtId="0" fontId="6" fillId="3" borderId="26" xfId="0" applyFont="1" applyFill="1" applyBorder="1" applyAlignment="1">
      <alignment horizontal="center" vertical="top"/>
    </xf>
    <xf numFmtId="1" fontId="6" fillId="3" borderId="38" xfId="0" applyNumberFormat="1" applyFont="1" applyFill="1" applyBorder="1" applyAlignment="1">
      <alignment horizontal="center" vertical="top"/>
    </xf>
    <xf numFmtId="0" fontId="6" fillId="3" borderId="25" xfId="0" applyFont="1" applyFill="1" applyBorder="1" applyAlignment="1">
      <alignment vertical="top"/>
    </xf>
    <xf numFmtId="0" fontId="6" fillId="3" borderId="24" xfId="0" applyFont="1" applyFill="1" applyBorder="1" applyAlignment="1">
      <alignment horizontal="center" vertical="top"/>
    </xf>
    <xf numFmtId="0" fontId="3" fillId="2" borderId="1" xfId="0" applyFont="1" applyFill="1" applyBorder="1"/>
    <xf numFmtId="0" fontId="3" fillId="2" borderId="2" xfId="0" applyFont="1" applyFill="1" applyBorder="1"/>
    <xf numFmtId="1" fontId="6" fillId="5" borderId="3" xfId="0" applyNumberFormat="1" applyFont="1" applyFill="1" applyBorder="1" applyAlignment="1">
      <alignment horizontal="center" vertical="top"/>
    </xf>
    <xf numFmtId="164" fontId="6" fillId="5" borderId="6" xfId="0" applyNumberFormat="1" applyFont="1" applyFill="1" applyBorder="1" applyAlignment="1">
      <alignment vertical="top" wrapText="1"/>
    </xf>
    <xf numFmtId="164" fontId="3" fillId="3" borderId="17" xfId="0" applyNumberFormat="1" applyFont="1" applyFill="1" applyBorder="1"/>
    <xf numFmtId="164" fontId="3" fillId="3" borderId="22" xfId="0" applyNumberFormat="1" applyFont="1" applyFill="1" applyBorder="1"/>
    <xf numFmtId="0" fontId="6" fillId="3" borderId="24" xfId="0" quotePrefix="1" applyFont="1" applyFill="1" applyBorder="1" applyAlignment="1">
      <alignment horizontal="center" vertical="top"/>
    </xf>
    <xf numFmtId="164" fontId="3" fillId="2" borderId="37" xfId="0" applyNumberFormat="1" applyFont="1" applyFill="1" applyBorder="1" applyAlignment="1">
      <alignment horizontal="left" vertical="top" wrapText="1"/>
    </xf>
    <xf numFmtId="0" fontId="3" fillId="0" borderId="39" xfId="0" applyFont="1" applyBorder="1" applyAlignment="1">
      <alignment vertical="top"/>
    </xf>
    <xf numFmtId="164" fontId="6" fillId="3" borderId="28" xfId="0" applyNumberFormat="1" applyFont="1" applyFill="1" applyBorder="1" applyAlignment="1">
      <alignment horizontal="right"/>
    </xf>
    <xf numFmtId="1" fontId="6" fillId="3" borderId="40" xfId="0" applyNumberFormat="1" applyFont="1" applyFill="1" applyBorder="1" applyAlignment="1">
      <alignment horizontal="center" vertical="top"/>
    </xf>
    <xf numFmtId="0" fontId="6" fillId="3" borderId="24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164" fontId="3" fillId="3" borderId="7" xfId="0" applyNumberFormat="1" applyFont="1" applyFill="1" applyBorder="1"/>
    <xf numFmtId="164" fontId="6" fillId="3" borderId="34" xfId="0" applyNumberFormat="1" applyFont="1" applyFill="1" applyBorder="1" applyAlignment="1">
      <alignment horizontal="right" vertical="center"/>
    </xf>
    <xf numFmtId="164" fontId="6" fillId="5" borderId="5" xfId="0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164" fontId="3" fillId="2" borderId="9" xfId="0" applyNumberFormat="1" applyFont="1" applyFill="1" applyBorder="1"/>
    <xf numFmtId="0" fontId="6" fillId="3" borderId="18" xfId="0" applyFont="1" applyFill="1" applyBorder="1" applyAlignment="1">
      <alignment horizontal="center" vertical="center"/>
    </xf>
    <xf numFmtId="164" fontId="3" fillId="2" borderId="7" xfId="0" applyNumberFormat="1" applyFont="1" applyFill="1" applyBorder="1"/>
    <xf numFmtId="0" fontId="6" fillId="3" borderId="23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5" xfId="0" applyFont="1" applyFill="1" applyBorder="1"/>
    <xf numFmtId="0" fontId="6" fillId="5" borderId="9" xfId="0" applyFont="1" applyFill="1" applyBorder="1" applyAlignment="1">
      <alignment horizontal="right" vertical="top" wrapText="1"/>
    </xf>
    <xf numFmtId="164" fontId="6" fillId="5" borderId="16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left"/>
    </xf>
    <xf numFmtId="164" fontId="7" fillId="6" borderId="9" xfId="0" applyNumberFormat="1" applyFont="1" applyFill="1" applyBorder="1"/>
    <xf numFmtId="0" fontId="6" fillId="3" borderId="23" xfId="0" applyFont="1" applyFill="1" applyBorder="1" applyAlignment="1">
      <alignment horizontal="center" vertical="center" wrapText="1"/>
    </xf>
    <xf numFmtId="1" fontId="6" fillId="3" borderId="24" xfId="0" applyNumberFormat="1" applyFont="1" applyFill="1" applyBorder="1" applyAlignment="1">
      <alignment horizontal="center" vertical="top"/>
    </xf>
    <xf numFmtId="164" fontId="3" fillId="2" borderId="38" xfId="0" applyNumberFormat="1" applyFont="1" applyFill="1" applyBorder="1" applyAlignment="1">
      <alignment horizontal="left" vertical="top" wrapText="1"/>
    </xf>
    <xf numFmtId="164" fontId="6" fillId="3" borderId="6" xfId="0" applyNumberFormat="1" applyFont="1" applyFill="1" applyBorder="1"/>
    <xf numFmtId="164" fontId="3" fillId="2" borderId="0" xfId="0" applyNumberFormat="1" applyFont="1" applyFill="1" applyBorder="1"/>
    <xf numFmtId="164" fontId="3" fillId="2" borderId="17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0" borderId="25" xfId="0" applyFont="1" applyBorder="1" applyAlignment="1"/>
    <xf numFmtId="0" fontId="3" fillId="0" borderId="2" xfId="0" applyFont="1" applyBorder="1" applyAlignment="1"/>
    <xf numFmtId="0" fontId="7" fillId="6" borderId="3" xfId="0" applyFont="1" applyFill="1" applyBorder="1" applyAlignment="1">
      <alignment horizontal="left"/>
    </xf>
    <xf numFmtId="0" fontId="6" fillId="3" borderId="41" xfId="0" applyFont="1" applyFill="1" applyBorder="1" applyAlignment="1">
      <alignment horizontal="center" vertical="center" wrapText="1"/>
    </xf>
    <xf numFmtId="1" fontId="6" fillId="3" borderId="42" xfId="0" applyNumberFormat="1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vertical="center"/>
    </xf>
    <xf numFmtId="0" fontId="6" fillId="3" borderId="42" xfId="0" quotePrefix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3" borderId="6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39" xfId="0" applyFont="1" applyBorder="1" applyAlignment="1">
      <alignment vertical="top" wrapText="1"/>
    </xf>
    <xf numFmtId="164" fontId="6" fillId="3" borderId="28" xfId="0" applyNumberFormat="1" applyFont="1" applyFill="1" applyBorder="1" applyAlignment="1">
      <alignment horizontal="right" vertical="center"/>
    </xf>
    <xf numFmtId="1" fontId="6" fillId="3" borderId="0" xfId="0" applyNumberFormat="1" applyFont="1" applyFill="1" applyBorder="1" applyAlignment="1">
      <alignment horizontal="center" vertical="top"/>
    </xf>
    <xf numFmtId="0" fontId="6" fillId="3" borderId="0" xfId="0" quotePrefix="1" applyFont="1" applyFill="1" applyBorder="1" applyAlignment="1">
      <alignment horizontal="center" vertical="top"/>
    </xf>
    <xf numFmtId="164" fontId="6" fillId="3" borderId="7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2" borderId="25" xfId="0" applyFont="1" applyFill="1" applyBorder="1"/>
    <xf numFmtId="0" fontId="3" fillId="0" borderId="43" xfId="0" applyFont="1" applyBorder="1" applyAlignment="1">
      <alignment vertical="top" wrapText="1"/>
    </xf>
    <xf numFmtId="0" fontId="3" fillId="0" borderId="44" xfId="0" applyFont="1" applyBorder="1" applyAlignment="1">
      <alignment vertical="top" wrapText="1"/>
    </xf>
    <xf numFmtId="1" fontId="6" fillId="3" borderId="33" xfId="0" applyNumberFormat="1" applyFont="1" applyFill="1" applyBorder="1" applyAlignment="1">
      <alignment horizontal="center" vertical="top"/>
    </xf>
    <xf numFmtId="0" fontId="6" fillId="3" borderId="35" xfId="0" applyFont="1" applyFill="1" applyBorder="1" applyAlignment="1">
      <alignment vertical="top"/>
    </xf>
    <xf numFmtId="0" fontId="6" fillId="3" borderId="33" xfId="0" quotePrefix="1" applyFont="1" applyFill="1" applyBorder="1" applyAlignment="1">
      <alignment horizontal="center" vertical="top"/>
    </xf>
    <xf numFmtId="164" fontId="6" fillId="3" borderId="9" xfId="0" applyNumberFormat="1" applyFont="1" applyFill="1" applyBorder="1" applyAlignment="1">
      <alignment vertical="center"/>
    </xf>
    <xf numFmtId="164" fontId="6" fillId="3" borderId="17" xfId="0" applyNumberFormat="1" applyFont="1" applyFill="1" applyBorder="1" applyAlignment="1">
      <alignment vertical="center"/>
    </xf>
    <xf numFmtId="164" fontId="3" fillId="2" borderId="17" xfId="0" applyNumberFormat="1" applyFont="1" applyFill="1" applyBorder="1"/>
    <xf numFmtId="0" fontId="6" fillId="3" borderId="11" xfId="0" applyFont="1" applyFill="1" applyBorder="1" applyAlignment="1">
      <alignment horizontal="center" vertical="center" wrapText="1"/>
    </xf>
    <xf numFmtId="1" fontId="6" fillId="3" borderId="45" xfId="0" applyNumberFormat="1" applyFont="1" applyFill="1" applyBorder="1" applyAlignment="1">
      <alignment horizontal="center" vertical="top"/>
    </xf>
    <xf numFmtId="0" fontId="6" fillId="3" borderId="46" xfId="0" applyFont="1" applyFill="1" applyBorder="1" applyAlignment="1">
      <alignment vertical="top"/>
    </xf>
    <xf numFmtId="0" fontId="6" fillId="3" borderId="42" xfId="0" quotePrefix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left" vertical="top" wrapText="1"/>
    </xf>
    <xf numFmtId="164" fontId="3" fillId="3" borderId="9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3" borderId="41" xfId="0" applyFont="1" applyFill="1" applyBorder="1" applyAlignment="1">
      <alignment horizontal="center" vertical="center"/>
    </xf>
    <xf numFmtId="1" fontId="6" fillId="3" borderId="47" xfId="0" applyNumberFormat="1" applyFont="1" applyFill="1" applyBorder="1" applyAlignment="1">
      <alignment horizontal="center" vertical="top"/>
    </xf>
    <xf numFmtId="0" fontId="6" fillId="3" borderId="44" xfId="0" applyFont="1" applyFill="1" applyBorder="1" applyAlignment="1">
      <alignment vertical="top"/>
    </xf>
    <xf numFmtId="164" fontId="3" fillId="2" borderId="4" xfId="0" applyNumberFormat="1" applyFont="1" applyFill="1" applyBorder="1" applyAlignment="1">
      <alignment horizontal="left" vertical="top" wrapText="1"/>
    </xf>
    <xf numFmtId="164" fontId="3" fillId="3" borderId="6" xfId="0" applyNumberFormat="1" applyFont="1" applyFill="1" applyBorder="1"/>
    <xf numFmtId="164" fontId="6" fillId="3" borderId="6" xfId="0" applyNumberFormat="1" applyFont="1" applyFill="1" applyBorder="1" applyAlignment="1">
      <alignment horizontal="right" vertical="center"/>
    </xf>
    <xf numFmtId="1" fontId="6" fillId="3" borderId="48" xfId="0" applyNumberFormat="1" applyFont="1" applyFill="1" applyBorder="1" applyAlignment="1">
      <alignment horizontal="center" vertical="top"/>
    </xf>
    <xf numFmtId="0" fontId="6" fillId="3" borderId="48" xfId="0" applyFont="1" applyFill="1" applyBorder="1" applyAlignment="1">
      <alignment vertical="top"/>
    </xf>
    <xf numFmtId="0" fontId="6" fillId="3" borderId="19" xfId="0" quotePrefix="1" applyFont="1" applyFill="1" applyBorder="1" applyAlignment="1">
      <alignment horizontal="center" vertical="top"/>
    </xf>
    <xf numFmtId="164" fontId="3" fillId="2" borderId="49" xfId="0" applyNumberFormat="1" applyFont="1" applyFill="1" applyBorder="1" applyAlignment="1">
      <alignment horizontal="left" vertical="top" wrapText="1"/>
    </xf>
    <xf numFmtId="164" fontId="3" fillId="3" borderId="34" xfId="0" applyNumberFormat="1" applyFont="1" applyFill="1" applyBorder="1" applyAlignment="1">
      <alignment vertical="center"/>
    </xf>
    <xf numFmtId="164" fontId="6" fillId="3" borderId="34" xfId="0" applyNumberFormat="1" applyFont="1" applyFill="1" applyBorder="1"/>
    <xf numFmtId="164" fontId="3" fillId="2" borderId="17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left" vertical="top" wrapText="1"/>
    </xf>
    <xf numFmtId="164" fontId="3" fillId="3" borderId="51" xfId="0" applyNumberFormat="1" applyFont="1" applyFill="1" applyBorder="1" applyAlignment="1">
      <alignment vertical="center"/>
    </xf>
    <xf numFmtId="164" fontId="3" fillId="2" borderId="52" xfId="0" applyNumberFormat="1" applyFont="1" applyFill="1" applyBorder="1" applyAlignment="1">
      <alignment horizontal="left" vertical="top" wrapText="1"/>
    </xf>
    <xf numFmtId="164" fontId="3" fillId="3" borderId="17" xfId="0" applyNumberFormat="1" applyFont="1" applyFill="1" applyBorder="1" applyAlignment="1">
      <alignment vertical="center"/>
    </xf>
    <xf numFmtId="164" fontId="3" fillId="2" borderId="53" xfId="0" applyNumberFormat="1" applyFont="1" applyFill="1" applyBorder="1" applyAlignment="1">
      <alignment horizontal="left" vertical="top" wrapText="1"/>
    </xf>
    <xf numFmtId="164" fontId="3" fillId="2" borderId="52" xfId="0" applyNumberFormat="1" applyFont="1" applyFill="1" applyBorder="1" applyAlignment="1">
      <alignment horizontal="left" vertical="center" wrapText="1"/>
    </xf>
    <xf numFmtId="1" fontId="6" fillId="3" borderId="48" xfId="0" applyNumberFormat="1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vertical="center"/>
    </xf>
    <xf numFmtId="0" fontId="6" fillId="3" borderId="26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164" fontId="3" fillId="2" borderId="54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center"/>
    </xf>
    <xf numFmtId="1" fontId="6" fillId="3" borderId="55" xfId="0" applyNumberFormat="1" applyFont="1" applyFill="1" applyBorder="1" applyAlignment="1">
      <alignment horizontal="center"/>
    </xf>
    <xf numFmtId="0" fontId="6" fillId="3" borderId="56" xfId="0" applyFont="1" applyFill="1" applyBorder="1"/>
    <xf numFmtId="164" fontId="3" fillId="3" borderId="34" xfId="0" applyNumberFormat="1" applyFont="1" applyFill="1" applyBorder="1"/>
    <xf numFmtId="164" fontId="6" fillId="3" borderId="57" xfId="0" applyNumberFormat="1" applyFont="1" applyFill="1" applyBorder="1"/>
    <xf numFmtId="0" fontId="3" fillId="0" borderId="0" xfId="0" applyFont="1"/>
    <xf numFmtId="1" fontId="6" fillId="3" borderId="19" xfId="0" applyNumberFormat="1" applyFont="1" applyFill="1" applyBorder="1" applyAlignment="1">
      <alignment horizontal="center" vertical="top"/>
    </xf>
    <xf numFmtId="0" fontId="6" fillId="3" borderId="56" xfId="0" applyFont="1" applyFill="1" applyBorder="1" applyAlignment="1">
      <alignment vertical="top"/>
    </xf>
    <xf numFmtId="1" fontId="6" fillId="3" borderId="55" xfId="0" applyNumberFormat="1" applyFont="1" applyFill="1" applyBorder="1" applyAlignment="1">
      <alignment horizontal="center" vertical="top"/>
    </xf>
    <xf numFmtId="0" fontId="6" fillId="3" borderId="58" xfId="0" applyFont="1" applyFill="1" applyBorder="1" applyAlignment="1">
      <alignment vertical="top"/>
    </xf>
    <xf numFmtId="3" fontId="6" fillId="3" borderId="55" xfId="0" quotePrefix="1" applyNumberFormat="1" applyFont="1" applyFill="1" applyBorder="1" applyAlignment="1">
      <alignment horizontal="center" vertical="top"/>
    </xf>
    <xf numFmtId="164" fontId="3" fillId="2" borderId="25" xfId="0" applyNumberFormat="1" applyFont="1" applyFill="1" applyBorder="1" applyAlignment="1">
      <alignment horizontal="left" vertical="top" wrapText="1"/>
    </xf>
    <xf numFmtId="164" fontId="3" fillId="3" borderId="57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Border="1"/>
    <xf numFmtId="164" fontId="3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164" fontId="9" fillId="2" borderId="7" xfId="0" applyNumberFormat="1" applyFont="1" applyFill="1" applyBorder="1"/>
    <xf numFmtId="164" fontId="6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center"/>
    </xf>
    <xf numFmtId="164" fontId="9" fillId="2" borderId="6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0" fillId="0" borderId="0" xfId="1" applyFont="1"/>
    <xf numFmtId="0" fontId="11" fillId="0" borderId="0" xfId="1" applyFont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1" fillId="8" borderId="6" xfId="1" applyFont="1" applyFill="1" applyBorder="1" applyAlignment="1">
      <alignment horizontal="center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/>
    </xf>
    <xf numFmtId="164" fontId="10" fillId="0" borderId="44" xfId="1" applyNumberFormat="1" applyFont="1" applyBorder="1" applyAlignment="1">
      <alignment horizontal="center" vertical="center" wrapText="1"/>
    </xf>
    <xf numFmtId="164" fontId="10" fillId="0" borderId="44" xfId="1" applyNumberFormat="1" applyFont="1" applyBorder="1" applyAlignment="1">
      <alignment horizontal="justify" vertical="center" wrapText="1"/>
    </xf>
    <xf numFmtId="164" fontId="14" fillId="8" borderId="6" xfId="1" applyNumberFormat="1" applyFont="1" applyFill="1" applyBorder="1" applyAlignment="1">
      <alignment vertical="center"/>
    </xf>
    <xf numFmtId="165" fontId="14" fillId="0" borderId="5" xfId="1" applyNumberFormat="1" applyFont="1" applyFill="1" applyBorder="1" applyAlignment="1">
      <alignment horizontal="center" vertical="center"/>
    </xf>
    <xf numFmtId="164" fontId="10" fillId="0" borderId="59" xfId="1" applyNumberFormat="1" applyFont="1" applyBorder="1" applyAlignment="1">
      <alignment vertical="center"/>
    </xf>
    <xf numFmtId="164" fontId="14" fillId="8" borderId="59" xfId="1" applyNumberFormat="1" applyFont="1" applyFill="1" applyBorder="1" applyAlignment="1">
      <alignment vertical="center"/>
    </xf>
    <xf numFmtId="165" fontId="14" fillId="0" borderId="5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/>
    <xf numFmtId="0" fontId="6" fillId="5" borderId="4" xfId="0" applyFont="1" applyFill="1" applyBorder="1" applyAlignment="1">
      <alignment horizontal="right" vertical="top" wrapText="1"/>
    </xf>
    <xf numFmtId="0" fontId="6" fillId="5" borderId="5" xfId="0" applyFont="1" applyFill="1" applyBorder="1" applyAlignment="1">
      <alignment horizontal="right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right" vertical="top" wrapText="1"/>
    </xf>
    <xf numFmtId="0" fontId="6" fillId="5" borderId="16" xfId="0" applyFont="1" applyFill="1" applyBorder="1" applyAlignment="1">
      <alignment horizontal="right" vertical="top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1" fontId="6" fillId="3" borderId="33" xfId="0" applyNumberFormat="1" applyFont="1" applyFill="1" applyBorder="1" applyAlignment="1">
      <alignment horizontal="center" vertical="center"/>
    </xf>
    <xf numFmtId="1" fontId="6" fillId="3" borderId="26" xfId="0" applyNumberFormat="1" applyFont="1" applyFill="1" applyBorder="1" applyAlignment="1">
      <alignment horizontal="center" vertical="center"/>
    </xf>
    <xf numFmtId="1" fontId="6" fillId="3" borderId="24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3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11" fillId="8" borderId="5" xfId="1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0" fontId="13" fillId="8" borderId="4" xfId="1" applyFont="1" applyFill="1" applyBorder="1" applyAlignment="1">
      <alignment horizontal="center" vertical="center" wrapText="1"/>
    </xf>
    <xf numFmtId="0" fontId="13" fillId="8" borderId="5" xfId="1" applyFont="1" applyFill="1" applyBorder="1" applyAlignment="1">
      <alignment horizontal="center" vertical="center" wrapText="1"/>
    </xf>
  </cellXfs>
  <cellStyles count="8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Euro 2" xfId="33"/>
    <cellStyle name="Euro 2 2" xfId="34"/>
    <cellStyle name="Euro 3" xfId="35"/>
    <cellStyle name="Hipervínculo 2" xfId="36"/>
    <cellStyle name="Hipervínculo 2 2" xfId="37"/>
    <cellStyle name="Incorrecto 2" xfId="38"/>
    <cellStyle name="Millares 2" xfId="39"/>
    <cellStyle name="Millares 2 2" xfId="40"/>
    <cellStyle name="Millares 3" xfId="41"/>
    <cellStyle name="Millares 4" xfId="42"/>
    <cellStyle name="Millares 5" xfId="43"/>
    <cellStyle name="Millares 6" xfId="44"/>
    <cellStyle name="Neutral 2" xfId="45"/>
    <cellStyle name="Normal" xfId="0" builtinId="0"/>
    <cellStyle name="Normal 10" xfId="46"/>
    <cellStyle name="Normal 2" xfId="1"/>
    <cellStyle name="Normal 2 2" xfId="47"/>
    <cellStyle name="Normal 2 2 2" xfId="48"/>
    <cellStyle name="Normal 2 2 3" xfId="49"/>
    <cellStyle name="Normal 2 3" xfId="50"/>
    <cellStyle name="Normal 3" xfId="51"/>
    <cellStyle name="Normal 3 2" xfId="52"/>
    <cellStyle name="Normal 3 2 2" xfId="53"/>
    <cellStyle name="Normal 4" xfId="54"/>
    <cellStyle name="Normal 4 2" xfId="55"/>
    <cellStyle name="Normal 4 3" xfId="56"/>
    <cellStyle name="Normal 5" xfId="57"/>
    <cellStyle name="Normal 5 2" xfId="58"/>
    <cellStyle name="Normal 6" xfId="59"/>
    <cellStyle name="Normal 6 2" xfId="60"/>
    <cellStyle name="Normal 7" xfId="61"/>
    <cellStyle name="Normal 8" xfId="62"/>
    <cellStyle name="Normal 9" xfId="63"/>
    <cellStyle name="Notas 2" xfId="64"/>
    <cellStyle name="Porcentaje 2" xfId="65"/>
    <cellStyle name="Porcentaje 2 2" xfId="66"/>
    <cellStyle name="Porcentaje 2 3" xfId="67"/>
    <cellStyle name="Porcentaje 3" xfId="68"/>
    <cellStyle name="Porcentaje 4" xfId="69"/>
    <cellStyle name="Porcentaje 5" xfId="70"/>
    <cellStyle name="Porcentual 2" xfId="71"/>
    <cellStyle name="Porcentual 2 2" xfId="72"/>
    <cellStyle name="Porcentual 3" xfId="73"/>
    <cellStyle name="Porcentual 4" xfId="74"/>
    <cellStyle name="Porcentual 5" xfId="75"/>
    <cellStyle name="Salida 2" xfId="76"/>
    <cellStyle name="Texto de advertencia 2" xfId="77"/>
    <cellStyle name="Texto explicativo 2" xfId="78"/>
    <cellStyle name="Título 1 2" xfId="79"/>
    <cellStyle name="Título 2 2" xfId="80"/>
    <cellStyle name="Título 3 2" xfId="81"/>
    <cellStyle name="Título 4" xfId="82"/>
    <cellStyle name="Total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PRESUPUESTOS/2012/FICHAS%20TRAS%202&#170;%20REUNION%20(ALCALDIA)/05%20PATRONATO%20MUNICIPAL%20DE%20CULTU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%20Compartidos\PRESUPUESTOS\2011\FICHAS%20PRESUPUESTARIAS\3&#186;%20FICHAS%20REVISADAS\II%20AREA%20GOB%20Y%20GEST%20DE%20UBANISMO,%20VIVIENDA,%20M%20AMBTE,%20OBRAS%20Y%20SS,%20MOVIL%20Y%20TPORTE\02%20%20URBANISMO%20Y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LUCIAM~1\CONFIG~1\Temp\Rar$DI00.047\02.PRESIDENC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9.102.1\mira\Datos%20Compartidos\CONCEJALIAS\2008\FICHAS%20DEFINITIVAS%20INCLUIDAS%20EN%20PPTO%202008\PATRONATOS\PATRONATO%20CULTURA\51.%20PATRONATO%20DE%20CULTURA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PRESUPUESTOS/2010/INFORMACI&#211;N%20DE%20PARTIDAS%20PRESUPUESTARIAS/3&#186;%20FICHAS%20REVISADAS/I%20AREA%20DE%20GOBIERNO%20Y%20GESTION%20DE%20ALCALDIA/51.%20PATRONATO%20MUNICIPAL%20DE%20CULTURA%20NUEVA%20ESTRUCTU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toria%20Martin\Configuraci&#243;n%20local\Archivos%20temporales%20de%20Internet\OLK2\02%20%20URBANISMO%20Y%20VIVIENDA%20xls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PRESUPUESTOS/2009/INFORMACI&#211;N%20DE%20PARTIDAS%20PRESUPUESTARIAS/4&#186;%20FICHAS%20INCLUYEN%20PROPUESTA%20HACIENDA/1&#186;%20TENENCIA%20ALCALD&#205;A/02.URBANISMO%20Y%20VIVIEND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ene%20barrios\AppData\Local\Temp\wz8d94\05%20PATRONATO%20DE%20CULTURA%20mod%2022-06-20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PRESUPUESTOS/2009/INFORMACI&#211;N%20DE%20PARTIDAS%20PRESUPUESTARIAS/4&#186;%20FICHAS%20INCLUYEN%20PROPUESTA%20HACIENDA/1&#186;%20TENENCIA%20ALCALD&#205;A/21.%20MEDIO%20AMBIEN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TOTAL"/>
      <sheetName val="1"/>
      <sheetName val="2"/>
      <sheetName val="3"/>
      <sheetName val="4"/>
      <sheetName val="5"/>
      <sheetName val="6"/>
      <sheetName val="1.a"/>
      <sheetName val="2.a"/>
      <sheetName val="3.a"/>
      <sheetName val="4.a"/>
      <sheetName val="5.a"/>
      <sheetName val="6.a"/>
      <sheetName val="Rd"/>
      <sheetName val="ingresos"/>
      <sheetName val="M"/>
      <sheetName val="P"/>
      <sheetName val="UG"/>
      <sheetName val="S"/>
      <sheetName val="LABORALES"/>
      <sheetName val="C"/>
      <sheetName val="I"/>
      <sheetName val="IA"/>
      <sheetName val="INFORMACION GRAL"/>
      <sheetName val="tabla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R1" t="str">
            <v>EQUIPOS INFORMATICOS</v>
          </cell>
        </row>
        <row r="2">
          <cell r="R2" t="str">
            <v>Portátil</v>
          </cell>
        </row>
        <row r="3">
          <cell r="L3" t="str">
            <v>ACCIÓN SOCIAL</v>
          </cell>
          <cell r="R3" t="str">
            <v>Ordenador de mesa</v>
          </cell>
        </row>
        <row r="4">
          <cell r="L4" t="str">
            <v>ASISTENCIA MEDICO-FARMACÉUTICA</v>
          </cell>
          <cell r="R4" t="str">
            <v>Impresora monopuesto inyección color</v>
          </cell>
        </row>
        <row r="5">
          <cell r="L5" t="str">
            <v>ASISTENCIA MEDICO-FARMACÉUTICA A PENSIONISTAS</v>
          </cell>
          <cell r="R5" t="str">
            <v>Impresora láser b/n</v>
          </cell>
        </row>
        <row r="6">
          <cell r="L6" t="str">
            <v>COMPLEMENTO DE DESTINO  PERSONAL FUNCIONARIO</v>
          </cell>
          <cell r="R6" t="str">
            <v>Fotocopiadora multifunción  (fax, escáner, impresora) b/n</v>
          </cell>
        </row>
        <row r="7">
          <cell r="L7" t="str">
            <v>COMPLEMENTO ESPECÍFICO  PERSONAL FUNCIONARIO</v>
          </cell>
          <cell r="R7" t="str">
            <v>Fotocopiadora multifunción color</v>
          </cell>
        </row>
        <row r="8">
          <cell r="L8" t="str">
            <v>CONTRATACIONES TEMPORALES</v>
          </cell>
          <cell r="R8" t="str">
            <v>MOBILIARIO</v>
          </cell>
        </row>
        <row r="9">
          <cell r="L9" t="str">
            <v>CONTRIBUCIONES A PLANES DE PENSIONES  Y FONDOS DE PENSIONES DE LOS MIEMBROS DE ÓRGANOS DE GOBIERNO</v>
          </cell>
          <cell r="R9" t="str">
            <v>Puesto de trabajo operativo*</v>
          </cell>
        </row>
        <row r="10">
          <cell r="L10" t="str">
            <v>CONTRIBUCIONES A PLANES DE PENSIONES  Y FONDOS DE PENSIONES DEL PERSONAL EVENTUAL</v>
          </cell>
          <cell r="R10" t="str">
            <v>Despacho puesto operativo (no Concejales)**</v>
          </cell>
        </row>
        <row r="11">
          <cell r="L11" t="str">
            <v>CONTRIBUCIONES A PLANES DE PENSIONES  Y FONDOS DE PENSIONES DEL PERSONAL FUNCIONARIO EN PRÁCTICAS</v>
          </cell>
          <cell r="R11" t="str">
            <v>Despacho de dirección</v>
          </cell>
        </row>
        <row r="12">
          <cell r="L12" t="str">
            <v>CONTRIBUCIONES A PLANES DE PENSIONES  Y FONDOS DE PENSIONES DEL PERSONAL LABORAL</v>
          </cell>
          <cell r="R12" t="str">
            <v>Amueblar NUEVA SEDE</v>
          </cell>
        </row>
        <row r="13">
          <cell r="L13" t="str">
            <v>CONTRIBUCIONES A PLANES DE PENSIONES  Y FONDOS DE PENSIONES OTRO PERSONAL</v>
          </cell>
          <cell r="R13" t="str">
            <v>Otros</v>
          </cell>
        </row>
        <row r="14">
          <cell r="L14" t="str">
            <v>CONTRIBUCIONES A PLANES DE PENSIONES  Y FONDOS DE PENSIONESDEL PERSONAL DIRECTIVO</v>
          </cell>
        </row>
        <row r="15">
          <cell r="L15" t="str">
            <v>CONVENIOS CON OTRAS INSTITUCIONES</v>
          </cell>
          <cell r="R15" t="str">
            <v>* Puesto de trabajo operativo: 1 mesa, 1 ala, 1 buck rodante, 1 silla operativa, 2 sillas confidentes, 1 armario bajo</v>
          </cell>
        </row>
        <row r="16">
          <cell r="L16" t="str">
            <v>ECONOMATOS Y COMEDORES</v>
          </cell>
          <cell r="R16" t="str">
            <v>** Despacho puesto operativo: 1 mesa, 1 ala, 1 buck rodante, 1 silla operativa, 4 sillas confidentes, 1 mesa de reuniones, 1 armario alto, 1 armario medio, 1 armario bajo</v>
          </cell>
        </row>
        <row r="17">
          <cell r="L17" t="str">
            <v>FONDO DE VALORACION P. FUNCIONARIO</v>
          </cell>
        </row>
        <row r="18">
          <cell r="L18" t="str">
            <v>FONDO DE VALORACION P. LABORAL</v>
          </cell>
          <cell r="R18" t="str">
            <v>MOBILIARIO NO INVENTARIABLE</v>
          </cell>
        </row>
        <row r="19">
          <cell r="L19" t="str">
            <v>FORMACIÓN Y PERFECCIONAMIENTO DEL PERSONAL</v>
          </cell>
          <cell r="R19" t="str">
            <v>Tablones de anuncios y corcheras</v>
          </cell>
        </row>
        <row r="20">
          <cell r="L20" t="str">
            <v>GRATIFICACIONES</v>
          </cell>
          <cell r="R20" t="str">
            <v>Pizarras y encerados de pared</v>
          </cell>
        </row>
        <row r="21">
          <cell r="L21" t="str">
            <v>HORAS EXTRAORDINARIAS PERSONAL LABORAL</v>
          </cell>
          <cell r="R21" t="str">
            <v>Reposapiés</v>
          </cell>
        </row>
        <row r="22">
          <cell r="L22" t="str">
            <v>INDEMNIZACIONES AL PERSONAL LABORAL POR JUBILACIONES ANTICIPADAS</v>
          </cell>
          <cell r="R22" t="str">
            <v>Lámparas, flexos y linternas</v>
          </cell>
        </row>
        <row r="23">
          <cell r="L23" t="str">
            <v>OTRAS CUOTAS</v>
          </cell>
          <cell r="R23" t="str">
            <v>Papeleras</v>
          </cell>
        </row>
        <row r="24">
          <cell r="L24" t="str">
            <v>OTRAS REMUNERACIONES DEL PERSONAL EVENTUAL</v>
          </cell>
          <cell r="R24" t="str">
            <v xml:space="preserve">Atriles </v>
          </cell>
        </row>
        <row r="25">
          <cell r="L25" t="str">
            <v>OTRAS REMUNERACIONES DEL PERSONAL LABORAL</v>
          </cell>
          <cell r="R25" t="str">
            <v>Elementos de sobremesa</v>
          </cell>
        </row>
        <row r="26">
          <cell r="L26" t="str">
            <v>OTRAS RETRIBUCIONES ÓRGANOS DE GOBIERNO</v>
          </cell>
          <cell r="R26" t="str">
            <v>Alfombras y moquetas</v>
          </cell>
        </row>
        <row r="27">
          <cell r="L27" t="str">
            <v>OTRAS RETRIBUCIONES PERSONAL DIRECTIVO</v>
          </cell>
          <cell r="R27" t="str">
            <v xml:space="preserve">Cortinas y decoración interior </v>
          </cell>
        </row>
        <row r="28">
          <cell r="L28" t="str">
            <v>OTRO PERSONAL</v>
          </cell>
          <cell r="R28" t="str">
            <v>Banderas</v>
          </cell>
        </row>
        <row r="29">
          <cell r="L29" t="str">
            <v>OTROS COMPLEMENTOS  PERSONAL FUNCIONARIO</v>
          </cell>
          <cell r="R29" t="str">
            <v>Paragüeros</v>
          </cell>
        </row>
        <row r="30">
          <cell r="L30" t="str">
            <v>OTROS GASTOS SOCIALES</v>
          </cell>
          <cell r="R30" t="str">
            <v xml:space="preserve">Ceniceros </v>
          </cell>
        </row>
        <row r="31">
          <cell r="L31" t="str">
            <v>OTROS GASTOS SOCIALES</v>
          </cell>
          <cell r="R31" t="str">
            <v xml:space="preserve">Percheros </v>
          </cell>
        </row>
        <row r="32">
          <cell r="L32" t="str">
            <v>PENSIONES EXCEPCIONALES</v>
          </cell>
          <cell r="R32" t="str">
            <v>Escaleras</v>
          </cell>
        </row>
        <row r="33">
          <cell r="L33" t="str">
            <v>PENSIONES P.FUNCIONARIO</v>
          </cell>
          <cell r="R33" t="str">
            <v>Mamparas de separación</v>
          </cell>
        </row>
        <row r="34">
          <cell r="L34" t="str">
            <v>PENSIONES P.LABORAL</v>
          </cell>
          <cell r="R34" t="str">
            <v>Muebles y espejos de baño.</v>
          </cell>
        </row>
        <row r="35">
          <cell r="L35" t="str">
            <v>PRESTACIONES MÉDICAS</v>
          </cell>
          <cell r="R35" t="str">
            <v xml:space="preserve">Estanterías metálicas ranuradas </v>
          </cell>
        </row>
        <row r="36">
          <cell r="L36" t="str">
            <v>PRESTACIONES MÉDICAS</v>
          </cell>
        </row>
        <row r="37">
          <cell r="L37" t="str">
            <v>PRODUCTIVIDAD</v>
          </cell>
          <cell r="R37" t="str">
            <v xml:space="preserve">EQUIPOS DE OFICINA (INVENTARIABLES) </v>
          </cell>
        </row>
        <row r="38">
          <cell r="L38" t="str">
            <v>RETRIB. BASICAS Y TRIENIOS P. FUNCIONARIO</v>
          </cell>
          <cell r="R38" t="str">
            <v>Cizalla / Cortadora de papel</v>
          </cell>
        </row>
        <row r="39">
          <cell r="L39" t="str">
            <v>RETRIBUCIONES BÁSICAS DEL PERSONAL EVENTUAL</v>
          </cell>
          <cell r="R39" t="str">
            <v>Destructora de despacho</v>
          </cell>
        </row>
        <row r="40">
          <cell r="L40" t="str">
            <v>RETRIBUCIONES BÁSICAS ÓRGANOS DE GOBIERNO</v>
          </cell>
          <cell r="R40" t="str">
            <v>Destructora de oficina</v>
          </cell>
        </row>
        <row r="41">
          <cell r="L41" t="str">
            <v>RETRIBUCIONES BÁSICAS PERSONAL DIRECTIVO</v>
          </cell>
          <cell r="R41" t="str">
            <v>Plastificadora de documentos A4</v>
          </cell>
        </row>
        <row r="42">
          <cell r="L42" t="str">
            <v>RETRIBUCIONES BÁSICAS PERSONAL LABORAL</v>
          </cell>
          <cell r="R42" t="str">
            <v>Encuadernadora en espiral</v>
          </cell>
        </row>
        <row r="43">
          <cell r="L43" t="str">
            <v>RETRIBUCIONES BÁSICAS PERSONAL LABORAL TEMPORAL</v>
          </cell>
          <cell r="R43" t="str">
            <v>Plegadora de papel</v>
          </cell>
        </row>
        <row r="44">
          <cell r="L44" t="str">
            <v>RETRIBUCIONES COMPEMENTARIAS DEL PERSONAL EVENTUAL</v>
          </cell>
        </row>
        <row r="45">
          <cell r="L45" t="str">
            <v>RETRIBUCIONES DE FUNCIONARIOS EN PRÁCTICAS</v>
          </cell>
        </row>
        <row r="46">
          <cell r="L46" t="str">
            <v>RETRIBUCIONES EN ESPECIE  PERSONAL FUNCIONARIO</v>
          </cell>
        </row>
        <row r="47">
          <cell r="L47" t="str">
            <v>RETRIBUCIONES EN ESPECIE PERSONAL LABORAL</v>
          </cell>
        </row>
        <row r="48">
          <cell r="L48" t="str">
            <v>SEGURIDAD SOCIAL</v>
          </cell>
        </row>
        <row r="49">
          <cell r="L49" t="str">
            <v>SEGUROS</v>
          </cell>
        </row>
        <row r="50">
          <cell r="L50" t="str">
            <v>SEGUROS</v>
          </cell>
        </row>
        <row r="51">
          <cell r="L51" t="str">
            <v>TRANSPORTE DEL PERSONAL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3"/>
      <sheetName val="4"/>
      <sheetName val="1.a"/>
      <sheetName val="2.a "/>
      <sheetName val="3.a"/>
      <sheetName val="4.a "/>
      <sheetName val="Rc"/>
      <sheetName val="FUNCIONARIOS"/>
      <sheetName val="LABORALES"/>
      <sheetName val="M"/>
      <sheetName val="I"/>
      <sheetName val="S"/>
      <sheetName val="P"/>
      <sheetName val="C"/>
      <sheetName val="UG"/>
      <sheetName val="IA"/>
      <sheetName val="INFORMACION GRAL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R1" t="str">
            <v>EQUIPOS INFORMATICOS</v>
          </cell>
        </row>
        <row r="2">
          <cell r="H2" t="str">
            <v>0111 DEUDA PUBLICA</v>
          </cell>
          <cell r="R2" t="str">
            <v>Portátil</v>
          </cell>
        </row>
        <row r="3">
          <cell r="H3" t="str">
            <v>1301 ADMINISTRACIÓN GENERAL SEGURIDAD Y SEAPA</v>
          </cell>
          <cell r="R3" t="str">
            <v>Ordenador de mesa</v>
          </cell>
        </row>
        <row r="4">
          <cell r="H4" t="str">
            <v>1321 SEGURIDAD Y ORDEN PÚBLICO</v>
          </cell>
          <cell r="R4" t="str">
            <v>Impresora monopuesto inyección color</v>
          </cell>
        </row>
        <row r="5">
          <cell r="H5" t="str">
            <v>1331  ESTACIONAMIENTO Y GRÚA</v>
          </cell>
          <cell r="R5" t="str">
            <v>Impresora láser b/n</v>
          </cell>
        </row>
        <row r="6">
          <cell r="H6" t="str">
            <v>1341 PROTECCION CIVIL Y SEAPA</v>
          </cell>
          <cell r="R6" t="str">
            <v>Fotocopiadora multifunción  (fax, escáner, impresora) b/n</v>
          </cell>
        </row>
        <row r="7">
          <cell r="H7" t="str">
            <v>1351 PREVENCION DE INCENDIOS</v>
          </cell>
          <cell r="R7" t="str">
            <v>Fotocopiadora multifunción color</v>
          </cell>
        </row>
        <row r="8">
          <cell r="H8" t="str">
            <v>1501 OFICINA TECNICA</v>
          </cell>
        </row>
        <row r="9">
          <cell r="H9" t="str">
            <v>1502 ASESORIA Y DISCIPLINA URBANISTICA</v>
          </cell>
        </row>
        <row r="10">
          <cell r="H10" t="str">
            <v>1504 EDIFICACIÓN</v>
          </cell>
        </row>
        <row r="11">
          <cell r="H11" t="str">
            <v>1511 PLANEAMIENTO Y GESTION URBANISTICA</v>
          </cell>
        </row>
        <row r="12">
          <cell r="H12" t="str">
            <v>1512 DISTRITO I CENTRO</v>
          </cell>
        </row>
        <row r="13">
          <cell r="H13" t="str">
            <v>1513 DISTRITO II URBANIZACIONES</v>
          </cell>
        </row>
        <row r="14">
          <cell r="H14" t="str">
            <v>1541 VIVIENDAS Y REHABILITACIÓN</v>
          </cell>
        </row>
        <row r="15">
          <cell r="H15" t="str">
            <v xml:space="preserve">1551 VIAS PUBLICAS </v>
          </cell>
        </row>
        <row r="16">
          <cell r="H16" t="str">
            <v>1552 MANTENIMIENTO Y SEÑALIZACIÓN DE VÍAS PÚBLICAS</v>
          </cell>
        </row>
        <row r="17">
          <cell r="H17" t="str">
            <v>1611 SANEAMIENTO</v>
          </cell>
        </row>
        <row r="18">
          <cell r="H18" t="str">
            <v>1612 MANTENIMIENTO SANEAMIENTO</v>
          </cell>
          <cell r="R18" t="str">
            <v>MOBILIARIO NO INVENTARIABLE</v>
          </cell>
        </row>
        <row r="19">
          <cell r="H19" t="str">
            <v>1621 RECOGIDA DE RESIDUOS SOLIDOS URBANOS</v>
          </cell>
          <cell r="R19" t="str">
            <v>Tablones de anuncios y corcheras</v>
          </cell>
        </row>
        <row r="20">
          <cell r="H20" t="str">
            <v>1631 LIMPIEZA VIARIA</v>
          </cell>
          <cell r="R20" t="str">
            <v>Pizarras y encerados de pared</v>
          </cell>
        </row>
        <row r="21">
          <cell r="H21" t="str">
            <v>1651 ALUMBRADO PUBLICO</v>
          </cell>
          <cell r="R21" t="str">
            <v>Reposapiés</v>
          </cell>
        </row>
        <row r="22">
          <cell r="H22" t="str">
            <v>1711 PARQUES Y JARDINES</v>
          </cell>
          <cell r="R22" t="str">
            <v>Lámparas, flexos y linternas</v>
          </cell>
        </row>
        <row r="23">
          <cell r="H23" t="str">
            <v>1721 MEDIO NATURAL Y EDUCACION AMBIENTAL</v>
          </cell>
          <cell r="R23" t="str">
            <v>Papeleras</v>
          </cell>
        </row>
        <row r="24">
          <cell r="H24" t="str">
            <v>2211 PRESTACIONES SOCIALES A EMPLEADOS</v>
          </cell>
          <cell r="R24" t="str">
            <v xml:space="preserve">Atriles </v>
          </cell>
        </row>
        <row r="25">
          <cell r="H25" t="str">
            <v>2301 SERVICIOS SOCIALES GENERALES</v>
          </cell>
          <cell r="R25" t="str">
            <v>Elementos de sobremesa</v>
          </cell>
        </row>
        <row r="26">
          <cell r="H26" t="str">
            <v>2311 MAYORES</v>
          </cell>
          <cell r="R26" t="str">
            <v>Alfombras y moquetas</v>
          </cell>
        </row>
        <row r="27">
          <cell r="H27" t="str">
            <v>2312 FAMILIA E INFANCIA</v>
          </cell>
          <cell r="R27" t="str">
            <v xml:space="preserve">Cortinas y decoración interior </v>
          </cell>
        </row>
        <row r="28">
          <cell r="H28" t="str">
            <v>2321 PERSONAS CON DISCAPACIDAD</v>
          </cell>
          <cell r="R28" t="str">
            <v>Banderas</v>
          </cell>
        </row>
        <row r="29">
          <cell r="H29" t="str">
            <v>2322 ADICCIONES Y PREVENCIÓN DE LA EXCLUSIÓN SOCIAL</v>
          </cell>
          <cell r="R29" t="str">
            <v>Paragüeros</v>
          </cell>
        </row>
        <row r="30">
          <cell r="H30" t="str">
            <v>2323 VIOLENCIA FAMILIA Y GÉNERO</v>
          </cell>
          <cell r="R30" t="str">
            <v xml:space="preserve">Ceniceros </v>
          </cell>
        </row>
        <row r="31">
          <cell r="H31" t="str">
            <v>2324 INMIGRACION Y COOPERACION AL DESARROLLO</v>
          </cell>
          <cell r="R31" t="str">
            <v xml:space="preserve">Percheros </v>
          </cell>
        </row>
        <row r="32">
          <cell r="H32" t="str">
            <v>2325 IGUALDAD DE OPORTUNIDADES</v>
          </cell>
          <cell r="R32" t="str">
            <v>Escaleras</v>
          </cell>
        </row>
        <row r="33">
          <cell r="H33" t="str">
            <v>2411 EMPLEO</v>
          </cell>
          <cell r="R33" t="str">
            <v>Mamparas de separación</v>
          </cell>
        </row>
        <row r="34">
          <cell r="H34" t="str">
            <v>2412 CURSOS</v>
          </cell>
          <cell r="R34" t="str">
            <v>Muebles y espejos de baño.</v>
          </cell>
        </row>
        <row r="35">
          <cell r="H35" t="str">
            <v>3131 SERVICIOS SANITARIOS</v>
          </cell>
          <cell r="R35" t="str">
            <v xml:space="preserve">Estanterías metálicas ranuradas </v>
          </cell>
        </row>
        <row r="36">
          <cell r="H36" t="str">
            <v>3201 APOYO A LA EDUCACIÓN</v>
          </cell>
        </row>
        <row r="37">
          <cell r="H37" t="str">
            <v>3211 ENSEÑANZA PREESCOLAR Y PRIMARIA</v>
          </cell>
        </row>
        <row r="38">
          <cell r="H38" t="str">
            <v>3231 AULA DE EDUCACION AMBIENTAL</v>
          </cell>
        </row>
        <row r="39">
          <cell r="H39" t="str">
            <v>3232 EDUCACION PERMANENTE DE ADULTOS</v>
          </cell>
        </row>
        <row r="40">
          <cell r="H40" t="str">
            <v>3241 SERVICIOS COMPLEMENTARIOS DE EDUCACIÓN</v>
          </cell>
        </row>
        <row r="41">
          <cell r="H41" t="str">
            <v>3301 CULTURA</v>
          </cell>
        </row>
        <row r="42">
          <cell r="H42" t="str">
            <v>3321 BIBLIOTECAS</v>
          </cell>
        </row>
        <row r="43">
          <cell r="H43" t="str">
            <v>3371 JOVENES</v>
          </cell>
        </row>
        <row r="44">
          <cell r="H44" t="str">
            <v>3381 FIESTAS POPULARES</v>
          </cell>
        </row>
        <row r="45">
          <cell r="H45" t="str">
            <v>3401 SERVICIOS GENERALES DEPORTES</v>
          </cell>
        </row>
        <row r="46">
          <cell r="H46" t="str">
            <v>3411 ACTIVIDADES DE TEMPORADA</v>
          </cell>
        </row>
        <row r="47">
          <cell r="H47" t="str">
            <v>3412 DEPORTE ESCOLAR Y ESCUELAS DEPORTIVAS</v>
          </cell>
        </row>
        <row r="48">
          <cell r="H48" t="str">
            <v>3421 INSTALACIONES DEPORTIVAS</v>
          </cell>
        </row>
        <row r="49">
          <cell r="H49" t="str">
            <v>4331 DESARROLLO EMPRESARIAL Y COMERCIO</v>
          </cell>
        </row>
        <row r="50">
          <cell r="H50" t="str">
            <v>4411 TRANSPORTE</v>
          </cell>
        </row>
        <row r="51">
          <cell r="H51" t="str">
            <v>4631 INNOVACIÓN TECNOLÓGICA Y AUDIOVISUAL</v>
          </cell>
        </row>
        <row r="52">
          <cell r="H52" t="str">
            <v>4931 CONSUMO OMIC</v>
          </cell>
        </row>
        <row r="53">
          <cell r="H53" t="str">
            <v>9121 GOBIERNO MUNICIPAL</v>
          </cell>
        </row>
        <row r="54">
          <cell r="H54" t="str">
            <v>9122 SECRETARIA DEL PLENO</v>
          </cell>
        </row>
        <row r="55">
          <cell r="H55" t="str">
            <v>9123 PRESIDENCIA</v>
          </cell>
        </row>
        <row r="56">
          <cell r="H56" t="str">
            <v>9124 PROTOCOLO</v>
          </cell>
        </row>
        <row r="57">
          <cell r="H57" t="str">
            <v>9125 RELACIONES INSTITUCIONALES</v>
          </cell>
        </row>
        <row r="58">
          <cell r="H58" t="str">
            <v>9201 ORGANIZACION Y RR.HH.</v>
          </cell>
        </row>
        <row r="59">
          <cell r="H59" t="str">
            <v>9202 SISTEMAS DE INFORMACIÓN</v>
          </cell>
        </row>
        <row r="60">
          <cell r="H60" t="str">
            <v>9203 REGIMEN INTERIOR Y FORMACIÓN</v>
          </cell>
        </row>
        <row r="61">
          <cell r="H61" t="str">
            <v>9204 PARQUE MOVIL</v>
          </cell>
        </row>
        <row r="62">
          <cell r="H62" t="str">
            <v>9205 MANTENIMIENTO DE EDIFICIOS</v>
          </cell>
        </row>
        <row r="63">
          <cell r="H63" t="str">
            <v>9206 CONTRATACION</v>
          </cell>
        </row>
        <row r="64">
          <cell r="H64" t="str">
            <v>9207 COMPRAS</v>
          </cell>
        </row>
        <row r="65">
          <cell r="H65" t="str">
            <v>9208 SERVICIO DE PREVENCION</v>
          </cell>
        </row>
        <row r="66">
          <cell r="H66" t="str">
            <v>9209 ASESORÍA JURÍDICA</v>
          </cell>
        </row>
        <row r="67">
          <cell r="H67" t="str">
            <v>9221 GABINETE DE PRENSA</v>
          </cell>
        </row>
        <row r="68">
          <cell r="H68" t="str">
            <v>9222 COMUNICACION</v>
          </cell>
        </row>
        <row r="69">
          <cell r="H69" t="str">
            <v>9223 ARCHIVO MUNICIPAL</v>
          </cell>
        </row>
        <row r="70">
          <cell r="H70" t="str">
            <v>9241 PARTICIPACION CIUDADANA</v>
          </cell>
        </row>
        <row r="71">
          <cell r="H71" t="str">
            <v>9251 CALIDAD</v>
          </cell>
        </row>
        <row r="72">
          <cell r="H72" t="str">
            <v>9311 INTERVENCION</v>
          </cell>
        </row>
        <row r="73">
          <cell r="H73" t="str">
            <v>9312 GESTION PRESUPUESTARIA Y SUBVENCIONES</v>
          </cell>
        </row>
        <row r="74">
          <cell r="H74" t="str">
            <v>9313 GESTION CONTABLE</v>
          </cell>
        </row>
        <row r="75">
          <cell r="H75" t="str">
            <v>9321 GESTION TRIBUTARIA Y RECAUDACION</v>
          </cell>
        </row>
        <row r="76">
          <cell r="H76" t="str">
            <v>9322 TRIBUNAL ECONÓMICO-ADMINISTRATIVO</v>
          </cell>
        </row>
        <row r="77">
          <cell r="H77" t="str">
            <v>9331 PATRIMONIO</v>
          </cell>
        </row>
        <row r="78">
          <cell r="H78" t="str">
            <v>9341 TESORERIA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3"/>
      <sheetName val="4"/>
      <sheetName val="5"/>
      <sheetName val="6"/>
      <sheetName val="7"/>
      <sheetName val="1.a"/>
      <sheetName val="2.a"/>
      <sheetName val="3.a"/>
      <sheetName val="4.a"/>
      <sheetName val="5.a "/>
      <sheetName val="6.a"/>
      <sheetName val="7.a"/>
      <sheetName val="Rd"/>
      <sheetName val="M"/>
      <sheetName val="P"/>
      <sheetName val="UG"/>
      <sheetName val="S"/>
      <sheetName val="C"/>
      <sheetName val="FUNCIONARIOS"/>
      <sheetName val="LABORALES"/>
      <sheetName val="I"/>
      <sheetName val="IA"/>
      <sheetName val="INFORMACION GRAL"/>
      <sheetName val="tablas"/>
      <sheetName val="02.PRESID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H1" t="str">
            <v>PROGRAMA</v>
          </cell>
          <cell r="R1" t="str">
            <v>EQUIPOS INFORMATICOS</v>
          </cell>
        </row>
        <row r="2">
          <cell r="H2" t="str">
            <v>0111 DEUDA PUBLICA</v>
          </cell>
          <cell r="R2" t="str">
            <v>Portátil</v>
          </cell>
        </row>
        <row r="3">
          <cell r="H3" t="str">
            <v>1301 ADMINISTRACIÓN GENERAL SEGURIDAD Y SEAPA</v>
          </cell>
          <cell r="R3" t="str">
            <v>Ordenador de mesa</v>
          </cell>
        </row>
        <row r="4">
          <cell r="H4" t="str">
            <v>1321 SEGURIDAD Y ORDEN PÚBLICO</v>
          </cell>
          <cell r="R4" t="str">
            <v>Impresora monopuesto inyección color</v>
          </cell>
        </row>
        <row r="5">
          <cell r="H5" t="str">
            <v>1331  ESTACIONAMIENTO Y GRÚA</v>
          </cell>
          <cell r="R5" t="str">
            <v>Impresora láser b/n</v>
          </cell>
        </row>
        <row r="6">
          <cell r="H6" t="str">
            <v>1341 PROTECCION CIVIL Y SEAPA</v>
          </cell>
          <cell r="R6" t="str">
            <v>Fotocopiadora multifunción  (fax, escáner, impresora) b/n</v>
          </cell>
        </row>
        <row r="7">
          <cell r="H7" t="str">
            <v>1351 PREVENCION DE INCENDIOS</v>
          </cell>
          <cell r="R7" t="str">
            <v>Fotocopiadora multifunción color</v>
          </cell>
        </row>
        <row r="8">
          <cell r="H8" t="str">
            <v>1501 OFICINA TECNICA</v>
          </cell>
        </row>
        <row r="9">
          <cell r="H9" t="str">
            <v>1502 ASESORIA Y DISCIPLINA URBANISTICA</v>
          </cell>
        </row>
        <row r="10">
          <cell r="H10" t="str">
            <v>1504 EDIFICACIÓN</v>
          </cell>
        </row>
        <row r="11">
          <cell r="H11" t="str">
            <v>1511 PLANEAMIENTO Y GESTION URBANISTICA</v>
          </cell>
        </row>
        <row r="12">
          <cell r="H12" t="str">
            <v>1512 DISTRITO I CENTRO</v>
          </cell>
        </row>
        <row r="13">
          <cell r="H13" t="str">
            <v>1513 DISTRITO II URBANIZACIONES</v>
          </cell>
        </row>
        <row r="14">
          <cell r="H14" t="str">
            <v>1541 VIVIENDAS Y REHABILITACIÓN</v>
          </cell>
        </row>
        <row r="15">
          <cell r="H15" t="str">
            <v xml:space="preserve">1551 VIAS PUBLICAS </v>
          </cell>
        </row>
        <row r="16">
          <cell r="H16" t="str">
            <v>1552 MANTENIMIENTO Y SEÑALIZACIÓN DE VÍAS PÚBLICAS</v>
          </cell>
        </row>
        <row r="17">
          <cell r="H17" t="str">
            <v>1611 SANEAMIENTO</v>
          </cell>
        </row>
        <row r="18">
          <cell r="H18" t="str">
            <v>1612 MANTENIMIENTO SANEAMIENTO</v>
          </cell>
        </row>
        <row r="19">
          <cell r="H19" t="str">
            <v>1621 RECOGIDA DE RESIDUOS SOLIDOS URBANOS</v>
          </cell>
        </row>
        <row r="20">
          <cell r="H20" t="str">
            <v>1631 LIMPIEZA VIARIA</v>
          </cell>
        </row>
        <row r="21">
          <cell r="H21" t="str">
            <v>1651 ALUMBRADO PUBLICO</v>
          </cell>
        </row>
        <row r="22">
          <cell r="H22" t="str">
            <v>1711 PARQUES Y JARDINES</v>
          </cell>
        </row>
        <row r="23">
          <cell r="H23" t="str">
            <v>1721 MEDIO NATURAL Y EDUCACION AMBIENTAL</v>
          </cell>
        </row>
        <row r="24">
          <cell r="H24" t="str">
            <v>2211 PRESTACIONES SOCIALES A EMPLEADOS</v>
          </cell>
        </row>
        <row r="25">
          <cell r="H25" t="str">
            <v>2301 SERVICIOS SOCIALES GENERALES</v>
          </cell>
        </row>
        <row r="26">
          <cell r="H26" t="str">
            <v>2311 MAYORES</v>
          </cell>
        </row>
        <row r="27">
          <cell r="H27" t="str">
            <v>2312 FAMILIA E INFANCIA</v>
          </cell>
        </row>
        <row r="28">
          <cell r="H28" t="str">
            <v>2321 PERSONAS CON DISCAPACIDAD</v>
          </cell>
        </row>
        <row r="29">
          <cell r="H29" t="str">
            <v>2322 ADICCIONES Y PREVENCIÓN DE LA EXCLUSIÓN SOCIAL</v>
          </cell>
        </row>
        <row r="30">
          <cell r="H30" t="str">
            <v>2323 VIOLENCIA FAMILIA Y GÉNERO</v>
          </cell>
        </row>
        <row r="31">
          <cell r="H31" t="str">
            <v>2324 INMIGRACION Y COOPERACION AL DESARROLLO</v>
          </cell>
        </row>
        <row r="32">
          <cell r="H32" t="str">
            <v>2325 IGUALDAD DE OPORTUNIDADES</v>
          </cell>
        </row>
        <row r="33">
          <cell r="H33" t="str">
            <v>2411 EMPLEO</v>
          </cell>
        </row>
        <row r="34">
          <cell r="H34" t="str">
            <v>2412 CURSOS</v>
          </cell>
        </row>
        <row r="35">
          <cell r="H35" t="str">
            <v>3131 SERVICIOS SANITARIOS</v>
          </cell>
        </row>
        <row r="36">
          <cell r="H36" t="str">
            <v>3201 APOYO A LA EDUCACIÓN</v>
          </cell>
        </row>
        <row r="37">
          <cell r="H37" t="str">
            <v>3211 ENSEÑANZA PREESCOLAR Y PRIMARIA</v>
          </cell>
          <cell r="R37" t="str">
            <v xml:space="preserve">EQUIPOS DE OFICINA (INVENTARIABLES) </v>
          </cell>
        </row>
        <row r="38">
          <cell r="H38" t="str">
            <v>3231 AULA DE EDUCACION AMBIENTAL</v>
          </cell>
          <cell r="R38" t="str">
            <v>Cizalla / Cortadora de papel</v>
          </cell>
        </row>
        <row r="39">
          <cell r="H39" t="str">
            <v>3232 EDUCACION PERMANENTE DE ADULTOS</v>
          </cell>
          <cell r="R39" t="str">
            <v>Destructora de despacho</v>
          </cell>
        </row>
        <row r="40">
          <cell r="H40" t="str">
            <v>3241 SERVICIOS COMPLEMENTARIOS DE EDUCACIÓN</v>
          </cell>
          <cell r="R40" t="str">
            <v>Destructora de oficina</v>
          </cell>
        </row>
        <row r="41">
          <cell r="H41" t="str">
            <v>3301 CULTURA</v>
          </cell>
          <cell r="R41" t="str">
            <v>Plastificadora de documentos A4</v>
          </cell>
        </row>
        <row r="42">
          <cell r="H42" t="str">
            <v>3321 BIBLIOTECAS</v>
          </cell>
          <cell r="R42" t="str">
            <v>Encuadernadora en espiral</v>
          </cell>
        </row>
        <row r="43">
          <cell r="H43" t="str">
            <v>3371 JOVENES</v>
          </cell>
          <cell r="R43" t="str">
            <v>Plegadora de papel</v>
          </cell>
        </row>
        <row r="44">
          <cell r="H44" t="str">
            <v>3381 FIESTAS POPULARES</v>
          </cell>
        </row>
        <row r="45">
          <cell r="H45" t="str">
            <v>3401 SERVICIOS GENERALES DEPORTES</v>
          </cell>
        </row>
        <row r="46">
          <cell r="H46" t="str">
            <v>3411 ACTIVIDADES DE TEMPORADA</v>
          </cell>
        </row>
        <row r="47">
          <cell r="H47" t="str">
            <v>3412 DEPORTE ESCOLAR Y ESCUELAS DEPORTIVAS</v>
          </cell>
        </row>
        <row r="48">
          <cell r="H48" t="str">
            <v>3421 INSTALACIONES DEPORTIVAS</v>
          </cell>
        </row>
        <row r="49">
          <cell r="H49" t="str">
            <v>4331 DESARROLLO EMPRESARIAL Y COMERCIO</v>
          </cell>
        </row>
        <row r="50">
          <cell r="H50" t="str">
            <v>4411 TRANSPORTE</v>
          </cell>
        </row>
        <row r="51">
          <cell r="H51" t="str">
            <v>4631 INNOVACIÓN TECNOLÓGICA Y AUDIOVISUAL</v>
          </cell>
        </row>
        <row r="52">
          <cell r="H52" t="str">
            <v>4931 CONSUMO OMIC</v>
          </cell>
        </row>
        <row r="53">
          <cell r="H53" t="str">
            <v>9121 GOBIERNO MUNICIPAL</v>
          </cell>
          <cell r="L53" t="str">
            <v>ACTIVIDADES CULTURALES Y DEPORTIVAS</v>
          </cell>
        </row>
        <row r="54">
          <cell r="H54" t="str">
            <v>9122 SECRETARIA DEL PLENO</v>
          </cell>
          <cell r="L54" t="str">
            <v>AGUA</v>
          </cell>
        </row>
        <row r="55">
          <cell r="H55" t="str">
            <v>9123 PRESIDENCIA</v>
          </cell>
          <cell r="L55" t="str">
            <v>ARRENDAMIENTO DE EDIFICIOS Y OTRAS CONSTRUCCIONES</v>
          </cell>
        </row>
        <row r="56">
          <cell r="H56" t="str">
            <v>9124 PROTOCOLO</v>
          </cell>
          <cell r="L56" t="str">
            <v>ARRENDAMIENTO DE MOBILIARIO Y ENSERES</v>
          </cell>
        </row>
        <row r="57">
          <cell r="H57" t="str">
            <v>9125 RELACIONES INSTITUCIONALES</v>
          </cell>
          <cell r="L57" t="str">
            <v>ARRENDAMIENTOS DE EQUIPOS PARA PROCESOS DE INFORMACIÓN</v>
          </cell>
        </row>
        <row r="58">
          <cell r="H58" t="str">
            <v>9201 ORGANIZACION Y RR.HH.</v>
          </cell>
          <cell r="L58" t="str">
            <v>ARRENDAMIENTOS DE MAQUINARIA, INSTALACIONES Y UTILLAJE</v>
          </cell>
        </row>
        <row r="59">
          <cell r="H59" t="str">
            <v>9202 SISTEMAS DE INFORMACIÓN</v>
          </cell>
          <cell r="L59" t="str">
            <v>ARRENDAMIENTOS DE MATERIAL DE TRANSPORTE</v>
          </cell>
        </row>
        <row r="60">
          <cell r="H60" t="str">
            <v>9203 REGIMEN INTERIOR Y FORMACIÓN</v>
          </cell>
          <cell r="L60" t="str">
            <v>ARRENDAMIENTOS DE OTRO INMOVILIZADO MATERIAL</v>
          </cell>
        </row>
        <row r="61">
          <cell r="H61" t="str">
            <v>9204 PARQUE MOVIL</v>
          </cell>
          <cell r="L61" t="str">
            <v>ARRENDAMIENTOS DE TERRENOS Y BIENES NATURALES</v>
          </cell>
        </row>
        <row r="62">
          <cell r="H62" t="str">
            <v>9205 MANTENIMIENTO DE EDIFICIOS</v>
          </cell>
          <cell r="L62" t="str">
            <v>ATENCIONES PROTOCOLARIAS Y REPRESENTATIVAS</v>
          </cell>
        </row>
        <row r="63">
          <cell r="H63" t="str">
            <v>9206 CONTRATACION</v>
          </cell>
          <cell r="L63" t="str">
            <v>CÁNONES</v>
          </cell>
        </row>
        <row r="64">
          <cell r="H64" t="str">
            <v>9207 COMPRAS</v>
          </cell>
          <cell r="L64" t="str">
            <v>COLABORACIONES LITERARIAS Y PERIODISTICAS</v>
          </cell>
        </row>
        <row r="65">
          <cell r="H65" t="str">
            <v>9208 SERVICIO DE PREVENCION</v>
          </cell>
          <cell r="L65" t="str">
            <v>COMBUSTIBLES Y CARBURANTES</v>
          </cell>
        </row>
        <row r="66">
          <cell r="H66" t="str">
            <v>9209 ASESORÍA JURÍDICA</v>
          </cell>
          <cell r="L66" t="str">
            <v>CUOTA INSCRIPCION ASOCIACIONES</v>
          </cell>
        </row>
        <row r="67">
          <cell r="H67" t="str">
            <v>9221 GABINETE DE PRENSA</v>
          </cell>
          <cell r="L67" t="str">
            <v>CUOTAS ENTIDADES URBANISTICAS</v>
          </cell>
        </row>
        <row r="68">
          <cell r="H68" t="str">
            <v>9222 COMUNICACION</v>
          </cell>
          <cell r="L68" t="str">
            <v>CUOTAS FEDERACION MUNICIPIOS</v>
          </cell>
        </row>
        <row r="69">
          <cell r="H69" t="str">
            <v>9223 ARCHIVO MUNICIPAL</v>
          </cell>
          <cell r="L69" t="str">
            <v>DIETAS DE LOS MIEMBROS DE ÓRGANOS DE GOBIERNO</v>
          </cell>
        </row>
        <row r="70">
          <cell r="H70" t="str">
            <v>9241 PARTICIPACION CIUDADANA</v>
          </cell>
          <cell r="L70" t="str">
            <v>DIETAS DEL PERSONAL DIRECTIVO</v>
          </cell>
        </row>
        <row r="71">
          <cell r="H71" t="str">
            <v>9251 CALIDAD</v>
          </cell>
          <cell r="L71" t="str">
            <v>DIETAS DEL PERSONAL NO DIRECTIVO</v>
          </cell>
        </row>
        <row r="72">
          <cell r="H72" t="str">
            <v>9311 INTERVENCION</v>
          </cell>
          <cell r="L72" t="str">
            <v>DIETAS DEL PERSONAL NO DIRECTIVO</v>
          </cell>
        </row>
        <row r="73">
          <cell r="H73" t="str">
            <v>9312 GESTION PRESUPUESTARIA Y SUBVENCIONES</v>
          </cell>
          <cell r="L73" t="str">
            <v>EDICION DE PUBLICACIONES</v>
          </cell>
        </row>
        <row r="74">
          <cell r="H74" t="str">
            <v>9313 GESTION CONTABLE</v>
          </cell>
          <cell r="L74" t="str">
            <v>ENERGÍA ELÉCTRICA</v>
          </cell>
        </row>
        <row r="75">
          <cell r="H75" t="str">
            <v>9321 GESTION TRIBUTARIA Y RECAUDACION</v>
          </cell>
          <cell r="L75" t="str">
            <v>EXCURSIONES</v>
          </cell>
        </row>
        <row r="76">
          <cell r="H76" t="str">
            <v>9322 TRIBUNAL ECONÓMICO-ADMINISTRATIVO</v>
          </cell>
          <cell r="L76" t="str">
            <v>EXPOSICIONES Y CONGRESOS</v>
          </cell>
        </row>
        <row r="77">
          <cell r="H77" t="str">
            <v>9331 PATRIMONIO</v>
          </cell>
          <cell r="L77" t="str">
            <v>FESTEJOS POPULARES</v>
          </cell>
        </row>
        <row r="78">
          <cell r="H78" t="str">
            <v>9341 TESORERIA</v>
          </cell>
          <cell r="L78" t="str">
            <v>GAS</v>
          </cell>
        </row>
        <row r="79">
          <cell r="L79" t="str">
            <v>GASTOS CERTAMEN LITERARIO</v>
          </cell>
        </row>
        <row r="80">
          <cell r="L80" t="str">
            <v>GASTOS EN PUBLICACIONES INSTITUCIONALES</v>
          </cell>
        </row>
        <row r="81">
          <cell r="L81" t="str">
            <v>I.A.E.</v>
          </cell>
        </row>
        <row r="82">
          <cell r="L82" t="str">
            <v>ICIO</v>
          </cell>
        </row>
        <row r="83">
          <cell r="L83" t="str">
            <v>INDEMNIZACIONES VARIAS</v>
          </cell>
        </row>
        <row r="84">
          <cell r="L84" t="str">
            <v>INFORMÁTICAS</v>
          </cell>
        </row>
        <row r="85">
          <cell r="L85" t="str">
            <v>JURÍDICOS, CONTENCIOSOS</v>
          </cell>
        </row>
        <row r="86">
          <cell r="L86" t="str">
            <v>LICENCIAS URBANISTICAS</v>
          </cell>
        </row>
        <row r="87">
          <cell r="L87" t="str">
            <v>LOCOMOCIÓN DE LOS MIEMBROS DE ÓRGANO DE GOBIERNO</v>
          </cell>
        </row>
        <row r="88">
          <cell r="L88" t="str">
            <v>LOCOMOCIÓN DEL PERSONAL DIRECTIVO</v>
          </cell>
        </row>
        <row r="89">
          <cell r="L89" t="str">
            <v>LOCOMOCIÓN DEL PERSONAL NO DIRECTIVO</v>
          </cell>
        </row>
        <row r="90">
          <cell r="L90" t="str">
            <v>MANUTENCIÓN DE ANIMALES</v>
          </cell>
        </row>
        <row r="91">
          <cell r="L91" t="str">
            <v>MATERIAL DE OFICINA ORDINARIO NO INVENTARIABLE</v>
          </cell>
        </row>
        <row r="92">
          <cell r="L92" t="str">
            <v>MATERIAL DEPORTIVO</v>
          </cell>
        </row>
        <row r="93">
          <cell r="L93" t="str">
            <v>MATERIAL DIDACTICO</v>
          </cell>
        </row>
        <row r="94">
          <cell r="L94" t="str">
            <v>MATERIAL INFORMÁTICO NO INVENTARIABLE</v>
          </cell>
        </row>
        <row r="95">
          <cell r="L95" t="str">
            <v>MUNICIONES</v>
          </cell>
        </row>
        <row r="96">
          <cell r="L96" t="str">
            <v>OPOSICIONES Y PRUEBAS SELECTIVAS</v>
          </cell>
        </row>
        <row r="97">
          <cell r="L97" t="str">
            <v>OTRAS ACTIVIDADES DEPORTIVAS</v>
          </cell>
        </row>
        <row r="98">
          <cell r="L98" t="str">
            <v>OTRAS INDEMNIZACIÓN MIEMBROS ÓRGANOS DE GOBIERNO</v>
          </cell>
        </row>
        <row r="99">
          <cell r="L99" t="str">
            <v>OTRAS INDEMNIZACIONES PERSONAL DIRECTIVO</v>
          </cell>
        </row>
        <row r="100">
          <cell r="L100" t="str">
            <v>OTRAS INDEMNIZACIONES PERSONAL NO DIRECTIVO</v>
          </cell>
        </row>
        <row r="101">
          <cell r="L101" t="str">
            <v>OTROS GASTOS DE COMUNICACIONES</v>
          </cell>
        </row>
        <row r="102">
          <cell r="L102" t="str">
            <v>OTROS GASTOS DIVERSOS</v>
          </cell>
        </row>
        <row r="103">
          <cell r="L103" t="str">
            <v>OTROS SUMINISTROS</v>
          </cell>
        </row>
        <row r="104">
          <cell r="L104" t="str">
            <v>OTROS TRABAJOS REALIZADOS POR OTRAS EMPRESAS Y PROFESIONALES</v>
          </cell>
        </row>
        <row r="105">
          <cell r="L105" t="str">
            <v>PLANTAS Y ESPECIES VEGETALES</v>
          </cell>
        </row>
        <row r="106">
          <cell r="L106" t="str">
            <v>POSTALES</v>
          </cell>
        </row>
        <row r="107">
          <cell r="L107" t="str">
            <v>PRENSA, REVISTAS, LIBROS Y OTRAS PUBLICACIONES</v>
          </cell>
        </row>
        <row r="108">
          <cell r="L108" t="str">
            <v>PRIMAS DE SEGUROS DE EDIFICIOS Y LOCALES</v>
          </cell>
        </row>
        <row r="109">
          <cell r="L109" t="str">
            <v>PRIMAS DE SEGUROS DE OTRO INMOVILIZADO</v>
          </cell>
        </row>
        <row r="110">
          <cell r="L110" t="str">
            <v>PRIMAS DE SEGUROS DE OTROS RIESGOS</v>
          </cell>
        </row>
        <row r="111">
          <cell r="L111" t="str">
            <v>PRIMAS DE SEGUROS DE VEHICULOS</v>
          </cell>
        </row>
        <row r="112">
          <cell r="L112" t="str">
            <v>PRODUCTOS ALIMENTICIOS</v>
          </cell>
        </row>
        <row r="113">
          <cell r="L113" t="str">
            <v>PRODUCTOS DE LIMPIEZA Y ASEO</v>
          </cell>
        </row>
        <row r="114">
          <cell r="L114" t="str">
            <v>PRODUCTOS FARMACÉUTICOS Y MATERIAL SANITARIO</v>
          </cell>
        </row>
        <row r="115">
          <cell r="L115" t="str">
            <v>PRODUCTOS PARA PREVENCION DE INFECCIONES</v>
          </cell>
        </row>
        <row r="116">
          <cell r="L116" t="str">
            <v>PUBLICACIÓN EN DIARIOS OFICIALES</v>
          </cell>
        </row>
        <row r="117">
          <cell r="L117" t="str">
            <v>PUBLICACIÓN EN DIARIOS OFICIALES</v>
          </cell>
        </row>
        <row r="118">
          <cell r="L118" t="str">
            <v>PUBLICIDAD Y PROPAGANDA</v>
          </cell>
        </row>
        <row r="119">
          <cell r="L119" t="str">
            <v>RENOVACIONES DE CARNETS DE CONDUCIR</v>
          </cell>
        </row>
        <row r="120">
          <cell r="L120" t="str">
            <v>REP. MTO. Y CONSERV. DE OTRO INMOVILIZADO MATERIAL</v>
          </cell>
        </row>
        <row r="121">
          <cell r="L121" t="str">
            <v>REP. MTO. Y CONSERV. EDIFICIOS Y OTRAS CONSTRUCCIONES</v>
          </cell>
        </row>
        <row r="122">
          <cell r="L122" t="str">
            <v>REP. MTO. Y CONSERV. EQUIPOS PARA PROCESOS DE INFORMACIÓN</v>
          </cell>
        </row>
        <row r="123">
          <cell r="L123" t="str">
            <v>REP. MTO. Y CONSERV. INFRAESTRUCTURA Y BIENES NATURALES</v>
          </cell>
        </row>
        <row r="124">
          <cell r="L124" t="str">
            <v>REP. MTO. Y CONSERV. MAQUINARIA, INSTALACIONES Y UTILLAJE</v>
          </cell>
        </row>
        <row r="125">
          <cell r="L125" t="str">
            <v>REP. MTO. Y CONSERV. MATERIAL DE TRANSPORTE</v>
          </cell>
        </row>
        <row r="126">
          <cell r="L126" t="str">
            <v>REP. MTO. Y CONSERV. MOBILIARIO Y ENSERES</v>
          </cell>
        </row>
        <row r="127">
          <cell r="L127" t="str">
            <v>REUNIONES, CONFERENCIAS Y CURSOS</v>
          </cell>
        </row>
        <row r="128">
          <cell r="L128" t="str">
            <v>SERVICIOS DE TELECOMUNICACIONES</v>
          </cell>
        </row>
        <row r="129">
          <cell r="L129" t="str">
            <v>SUMINISTROS DE REPUESTOS DE MAQUINARIA, UTILLAJE Y ELEMENTOS DE TRANSPORTE</v>
          </cell>
        </row>
        <row r="130">
          <cell r="L130" t="str">
            <v>T.R.O.E. ACTIVIDADES DE PREVENCIÓN</v>
          </cell>
        </row>
        <row r="131">
          <cell r="L131" t="str">
            <v>T.R.O.E. CURSOS A MAYORES</v>
          </cell>
        </row>
        <row r="132">
          <cell r="L132" t="str">
            <v>T.R.O.E. CUSTODIA, DEPÓSITOS Y ALMACENAJE</v>
          </cell>
        </row>
        <row r="133">
          <cell r="L133" t="str">
            <v>T.R.O.E. DEPURACION DE AGUAS</v>
          </cell>
        </row>
        <row r="134">
          <cell r="L134" t="str">
            <v>T.R.O.E. DESINFECCIÓN, DESINSECCIÓN, DESPARASITACION</v>
          </cell>
        </row>
        <row r="135">
          <cell r="L135" t="str">
            <v>T.R.O.E. DISTRIBUCIÓN DE PUBLICACIONES</v>
          </cell>
        </row>
        <row r="136">
          <cell r="L136" t="str">
            <v>T.R.O.E. ELIMINACIÓN DE BARRERAS ARQUITECTÓNICAS</v>
          </cell>
        </row>
        <row r="137">
          <cell r="L137" t="str">
            <v>T.R.O.E. ESTUDIOS Y TRABAJOS TÉCNICOS</v>
          </cell>
        </row>
        <row r="138">
          <cell r="L138" t="str">
            <v>T.R.O.E. LIMPIEZA Y ASEO</v>
          </cell>
        </row>
        <row r="139">
          <cell r="L139" t="str">
            <v>T.R.O.E. MANTENIMIENTO DE ALCANTARILLADO</v>
          </cell>
        </row>
        <row r="140">
          <cell r="L140" t="str">
            <v>T.R.O.E. MANTENIMIENTO DE ASCENSORS</v>
          </cell>
        </row>
        <row r="141">
          <cell r="L141" t="str">
            <v>T.R.O.E. MANTENIMIENTO DE CLIMATIZACIÓN DE EDIFICIOS</v>
          </cell>
        </row>
        <row r="142">
          <cell r="L142" t="str">
            <v>T.R.O.E. MANTENIMIENTO DE FUENTES PÚBLICAS</v>
          </cell>
        </row>
        <row r="143">
          <cell r="L143" t="str">
            <v>T.R.O.E. MANTENIMIENTO DE LA RED TELEFÓNCIA</v>
          </cell>
        </row>
        <row r="144">
          <cell r="L144" t="str">
            <v>T.R.O.E. MANTENIMIENTO DE PARQUES</v>
          </cell>
        </row>
        <row r="145">
          <cell r="L145" t="str">
            <v>T.R.O.E. MANTENIMIENTO DE VÍAS PÚBLICAS</v>
          </cell>
        </row>
        <row r="146">
          <cell r="L146" t="str">
            <v>T.R.O.E. MANTENIMIENTO DE ZONAS FORESTALES</v>
          </cell>
        </row>
        <row r="147">
          <cell r="L147" t="str">
            <v>T.R.O.E. OTROS SERVICIOS CULTURALES</v>
          </cell>
        </row>
        <row r="148">
          <cell r="L148" t="str">
            <v>T.R.O.E. OTROS SERVICIOS DEPORTIVOS</v>
          </cell>
        </row>
        <row r="149">
          <cell r="L149" t="str">
            <v>T.R.O.E. OTROS SERVICIOS EDUCATIVOS</v>
          </cell>
        </row>
        <row r="150">
          <cell r="L150" t="str">
            <v>T.R.O.E. PREVENCIÓN Y PROMOCIÓN DE LA SALUD</v>
          </cell>
        </row>
        <row r="151">
          <cell r="L151" t="str">
            <v>T.R.O.E. PROCESOS ELECTORALES</v>
          </cell>
        </row>
        <row r="152">
          <cell r="L152" t="str">
            <v>T.R.O.E. PUBLICACIONES</v>
          </cell>
        </row>
        <row r="153">
          <cell r="L153" t="str">
            <v>T.R.O.E. RECOGIDA Y CUSTODIA DE ANIMALES</v>
          </cell>
        </row>
        <row r="154">
          <cell r="L154" t="str">
            <v>T.R.O.E. SEGURIDAD</v>
          </cell>
        </row>
        <row r="155">
          <cell r="L155" t="str">
            <v>T.R.O.E. SERVICIO DE AYUDA A DOMICILIO</v>
          </cell>
        </row>
        <row r="156">
          <cell r="L156" t="str">
            <v>T.R.O.E. SERVICIO DE EDUCACIÓN INFANTIL</v>
          </cell>
        </row>
        <row r="157">
          <cell r="L157" t="str">
            <v>T.R.O.E. SERVICIO UVI MÓVIL</v>
          </cell>
        </row>
        <row r="158">
          <cell r="L158" t="str">
            <v>T.R.O.E. SERVICIOS</v>
          </cell>
        </row>
        <row r="159">
          <cell r="L159" t="str">
            <v>T.R.O.E. SERVICIOS DE GRÚA</v>
          </cell>
        </row>
        <row r="160">
          <cell r="L160" t="str">
            <v>T.R.O.E. SERVICIOS DE PRENSA</v>
          </cell>
        </row>
        <row r="161">
          <cell r="L161" t="str">
            <v>T.R.O.E. SERVICIOS DE RECAUDACIÓN A FAVOR DE LA ENTIDAD</v>
          </cell>
        </row>
        <row r="162">
          <cell r="L162" t="str">
            <v>T.R.O.E. SERVICIOS DE SEGURIDAD EN EL TRABAJO</v>
          </cell>
        </row>
        <row r="163">
          <cell r="L163" t="str">
            <v>T.R.O.E. SERVICIOS INFORMÁTICOS</v>
          </cell>
        </row>
        <row r="164">
          <cell r="L164" t="str">
            <v>T.R.O.E. SERVICIOS MÉDICOS</v>
          </cell>
        </row>
        <row r="165">
          <cell r="L165" t="str">
            <v>T.R.O.E. SERVICIOS VARIOS</v>
          </cell>
        </row>
        <row r="166">
          <cell r="L166" t="str">
            <v>T.R.O.E. TELEASISTENCIA</v>
          </cell>
        </row>
        <row r="167">
          <cell r="L167" t="str">
            <v>T.R.O.E. TRATAMIENTO Y PREVENCION DE LA DROGA</v>
          </cell>
        </row>
        <row r="168">
          <cell r="L168" t="str">
            <v>T.R.O.E. VALORACIONES Y PERITAJES</v>
          </cell>
        </row>
        <row r="169">
          <cell r="L169" t="str">
            <v>TASA ELIMINACION DE RESIDUOS</v>
          </cell>
        </row>
        <row r="170">
          <cell r="L170" t="str">
            <v>TASA POR SERVICIO DE INCENDIOS</v>
          </cell>
        </row>
        <row r="171">
          <cell r="L171" t="str">
            <v>TELEGRÁFICAS</v>
          </cell>
        </row>
        <row r="172">
          <cell r="L172" t="str">
            <v>TELEX Y TELEFAX</v>
          </cell>
        </row>
        <row r="173">
          <cell r="L173" t="str">
            <v>TRANSPORTES</v>
          </cell>
        </row>
        <row r="174">
          <cell r="L174" t="str">
            <v>TRIBUTOS DE LAS COMUNIDADES AUTÓNOMAS</v>
          </cell>
        </row>
        <row r="175">
          <cell r="L175" t="str">
            <v>TRIBUTOS DE LAS ENTIDADES LOCALES</v>
          </cell>
        </row>
        <row r="176">
          <cell r="L176" t="str">
            <v>TRIBUTOS ESTATALES</v>
          </cell>
        </row>
        <row r="177">
          <cell r="L177" t="str">
            <v>VESTUARIO</v>
          </cell>
        </row>
        <row r="194">
          <cell r="L194" t="str">
            <v>TRANSFERENCIAS CORRIENTES AL SERVICIO PÚBLICO DE EMPLEO ESTATAL</v>
          </cell>
        </row>
        <row r="195">
          <cell r="L195" t="str">
            <v>TRANSFERENCIAS CORRIENTES A PATRONATOS</v>
          </cell>
        </row>
        <row r="196">
          <cell r="L196" t="str">
            <v>TRANSFERENCIAS CORRIENTES A OTROS ORGANISMOS AUTÓNOMOS</v>
          </cell>
        </row>
        <row r="197">
          <cell r="L197" t="str">
            <v>TRANSFERENCIAS CORRIENTES A LA C.A.M.</v>
          </cell>
        </row>
        <row r="198">
          <cell r="L198" t="str">
            <v>TRANSF. DE LAS ENT. LOCALES A OOAA COMERCIALES, INDUSTRIALES, FINANC</v>
          </cell>
        </row>
        <row r="199">
          <cell r="L199" t="str">
            <v>TRANSF. CORRIENTES A LA SEGURIDAD SOCIAL</v>
          </cell>
        </row>
        <row r="200">
          <cell r="L200" t="str">
            <v>TRANSF. CORRIENTES A LA ADMON. GRAL. DEL ESTADO</v>
          </cell>
        </row>
        <row r="201">
          <cell r="L201" t="str">
            <v>SUBVENCIONES PARA REDUCIR EL PRECIO A PAGAR POR LOS CONSUMIDORES</v>
          </cell>
        </row>
        <row r="202">
          <cell r="L202" t="str">
            <v>SUBVENCIONES PARA REDUCIR EL PRECIO A PAGAR POR LOS CONSUMIDORES</v>
          </cell>
        </row>
        <row r="203">
          <cell r="L203" t="str">
            <v>SUBVENCIONES PARA EL FOMENTO DEL EMPLEO</v>
          </cell>
        </row>
        <row r="204">
          <cell r="L204" t="str">
            <v>SUBVENCIONES PARA EL FOMENTO DEL EMPLEO</v>
          </cell>
        </row>
        <row r="205">
          <cell r="L205" t="str">
            <v>SUBVENCIONES PARA BONIFICACIONES DE INTERESES Y PRIMAS DE SEGUROS</v>
          </cell>
        </row>
        <row r="206">
          <cell r="L206" t="str">
            <v>SUBVENCIONES PARA BONIFICACIONES DE INTERESES Y PRIMAS DE SEGUROS</v>
          </cell>
        </row>
        <row r="207">
          <cell r="L207" t="str">
            <v>PREMIOS, BECAS Y PENSIONES ESTUDIOS</v>
          </cell>
        </row>
        <row r="208">
          <cell r="L208" t="str">
            <v>OTROS CONVENIOS</v>
          </cell>
        </row>
        <row r="209">
          <cell r="L209" t="str">
            <v>OTRAS TRANSFERENCIAS</v>
          </cell>
        </row>
        <row r="210">
          <cell r="L210" t="str">
            <v>OTRAS SUBVENCIONES A SOCIEDADES MERCANTILES ESTATALES, ENTIDADES PÚBLICAS Y OTROS ORGANISMOS PÚBLICOS</v>
          </cell>
        </row>
        <row r="211">
          <cell r="L211" t="str">
            <v>OTRAS SUBVENCIONES A SOCIEDADES MERCANTILES ESTATALES, ENTIDADES PÚBLICAS Y OTROS ORGANISMOS PÚBLICOS</v>
          </cell>
        </row>
        <row r="212">
          <cell r="L212" t="str">
            <v>OTRAS SUBVENCIONES A SOCIEDADES MERCANTILES ESTATALES, ENTIDADES PÚBLICAS Y OTROS ORGANISMOS PÚBLICOS</v>
          </cell>
        </row>
        <row r="213">
          <cell r="L213" t="str">
            <v>OTRAS SUBVENCIONES A SOCIEDADES MERCANTILES ESTATALES, ENTIDADES PÚBLICAS Y OTROS ORGANISMOS PÚBLICOS</v>
          </cell>
        </row>
        <row r="214">
          <cell r="L214" t="str">
            <v>OTRAS AYUDAS NO BENEFICAS</v>
          </cell>
        </row>
        <row r="215">
          <cell r="L215" t="str">
            <v>OTRAS AYUDAS BENEFICAS</v>
          </cell>
        </row>
        <row r="216">
          <cell r="L216" t="str">
            <v>EMERGENCIA SOCIAL</v>
          </cell>
        </row>
        <row r="217">
          <cell r="L217" t="str">
            <v>CONVENIO AECC-CUIDADOS PALIATIVOS</v>
          </cell>
        </row>
        <row r="218">
          <cell r="L218" t="str">
            <v>AYUDAS VIAJES Y EXCURSIONES</v>
          </cell>
        </row>
        <row r="219">
          <cell r="L219" t="str">
            <v>AYUDAS PROMOCION DE LA MUJER</v>
          </cell>
        </row>
        <row r="220">
          <cell r="L220" t="str">
            <v>AYUDAS PARA TRANSPORTE</v>
          </cell>
        </row>
        <row r="221">
          <cell r="L221" t="str">
            <v>AYUDAS PARA MEJORAS EDUCATIVAS</v>
          </cell>
        </row>
        <row r="222">
          <cell r="L222" t="str">
            <v>AYUDAS PARA MANUTENCION</v>
          </cell>
        </row>
        <row r="223">
          <cell r="L223" t="str">
            <v>AYUDAS PARA EDUCACION</v>
          </cell>
        </row>
        <row r="224">
          <cell r="L224" t="str">
            <v>AYUDAS ECONOMICAS</v>
          </cell>
        </row>
        <row r="225">
          <cell r="L225" t="str">
            <v>AYUDAS AL VOLUNTARIADO</v>
          </cell>
        </row>
        <row r="226">
          <cell r="L226" t="str">
            <v>AYUDAS AL EXTERIOR</v>
          </cell>
        </row>
        <row r="227">
          <cell r="L227" t="str">
            <v>AYUDAS A DOMICILIO</v>
          </cell>
        </row>
        <row r="228">
          <cell r="L228" t="str">
            <v>AYUDAS A CRUZ ROJA</v>
          </cell>
        </row>
        <row r="229">
          <cell r="L229" t="str">
            <v>AYUDA APOYO A MAYORES</v>
          </cell>
        </row>
        <row r="230">
          <cell r="L230" t="str">
            <v>APORTACION A SOCIEDADES MERCANTILES MUNICIPAL</v>
          </cell>
        </row>
        <row r="231">
          <cell r="L231" t="str">
            <v>A OTRAS INSTITUCIONES</v>
          </cell>
        </row>
        <row r="232">
          <cell r="L232" t="str">
            <v>A OTRAS ENTIDADES QUE AGRUPEN MUNICIPIOS</v>
          </cell>
        </row>
        <row r="233">
          <cell r="L233" t="str">
            <v>A ORGANISMOS AUTONOMOS ADMINISTRATIVOS</v>
          </cell>
        </row>
        <row r="234">
          <cell r="L234" t="str">
            <v>A MANCOMUNIDADES</v>
          </cell>
        </row>
        <row r="235">
          <cell r="L235" t="str">
            <v>A JOVENES</v>
          </cell>
        </row>
        <row r="236">
          <cell r="L236" t="str">
            <v>A GRUPOS POLITICOS</v>
          </cell>
        </row>
        <row r="237">
          <cell r="L237" t="str">
            <v>A ENTIDALES LOCALES MENORES</v>
          </cell>
        </row>
        <row r="238">
          <cell r="L238" t="str">
            <v>A EMPRESAS PRIVADAS</v>
          </cell>
        </row>
        <row r="239">
          <cell r="L239" t="str">
            <v>A DIPUTACIONES, CONSEJOS Y CABILDOS INSULARES</v>
          </cell>
        </row>
        <row r="240">
          <cell r="L240" t="str">
            <v>A CONSORCIOS</v>
          </cell>
        </row>
        <row r="241">
          <cell r="L241" t="str">
            <v>A COMARCAS</v>
          </cell>
        </row>
        <row r="242">
          <cell r="L242" t="str">
            <v>A AYUNTAMIENTOS</v>
          </cell>
        </row>
        <row r="243">
          <cell r="L243" t="str">
            <v>A ASOCIACIONES DEPORTIVAS, COMPETICIONES Y OTROS</v>
          </cell>
        </row>
        <row r="244">
          <cell r="L244" t="str">
            <v>A ASOCIACIONES DE VECINOS</v>
          </cell>
        </row>
        <row r="245">
          <cell r="L245" t="str">
            <v>A ASOCIACIONES CULTURALES Y DEPORTIVAS</v>
          </cell>
        </row>
        <row r="246">
          <cell r="L246" t="str">
            <v>A AREAS METROPOLITANAS</v>
          </cell>
        </row>
        <row r="334">
          <cell r="L334" t="str">
            <v>APORTACIONES A SOCIEDAD URBANISTICA MUNICIPAL</v>
          </cell>
        </row>
        <row r="335">
          <cell r="L335" t="str">
            <v>OTRAS TRANSFERENCIAS</v>
          </cell>
        </row>
        <row r="336">
          <cell r="L336" t="str">
            <v>TRANSFERENCIAS A EMPRESAS PUBLICAS Y OTROS ENTES PUBLICOS</v>
          </cell>
        </row>
        <row r="337">
          <cell r="L337" t="str">
            <v>TRANSFERENCIAS A LA ADMINISTRACION GENERAL DE LA CCAA</v>
          </cell>
        </row>
        <row r="338">
          <cell r="L338" t="str">
            <v>TRANSFERENCIAS A OOAA ADMINISTRATIVOS</v>
          </cell>
        </row>
        <row r="339">
          <cell r="L339" t="str">
            <v>TRANSFERENCIAS AL CANAL DE ISABEL II</v>
          </cell>
        </row>
        <row r="340">
          <cell r="L340" t="str">
            <v>TRANSFERENCIAS CAPITAL A OTROS ORGANISMOS AUTÓNOMOS Y AGENCIAS</v>
          </cell>
        </row>
        <row r="341">
          <cell r="L341" t="str">
            <v>TRANSFERENCIAS CAPITAL AL SERVICIO PÚBLICO DE EMPLEO ESTATAL</v>
          </cell>
        </row>
        <row r="342">
          <cell r="L342" t="str">
            <v>TRANSFERENCIAS DE CAPITAL A AREAS METROPOLITANAS</v>
          </cell>
        </row>
        <row r="343">
          <cell r="L343" t="str">
            <v>TRANSFERENCIAS DE CAPITAL A AYUNTAMIENTOS</v>
          </cell>
        </row>
        <row r="344">
          <cell r="L344" t="str">
            <v>TRANSFERENCIAS DE CAPITAL A COMARCAS</v>
          </cell>
        </row>
        <row r="345">
          <cell r="L345" t="str">
            <v>TRANSFERENCIAS DE CAPITAL A CONSORCIOS</v>
          </cell>
        </row>
        <row r="346">
          <cell r="L346" t="str">
            <v>TRANSFERENCIAS DE CAPITAL A EMPRESAS PRIVADAS</v>
          </cell>
        </row>
        <row r="347">
          <cell r="L347" t="str">
            <v>TRANSFERENCIAS DE CAPITAL A ENTIDADES QUE AGRUPEN MUNICIPIOS</v>
          </cell>
        </row>
        <row r="348">
          <cell r="L348" t="str">
            <v>TRANSFERENCIAS DE CAPITAL A FAMILIAS</v>
          </cell>
        </row>
        <row r="349">
          <cell r="L349" t="str">
            <v>TRANSFERENCIAS DE CAPITAL A INSTITUCIONES</v>
          </cell>
        </row>
        <row r="350">
          <cell r="L350" t="str">
            <v>TRANSFERENCIAS DE CAPITAL A LA ADMÓN. GNRAL. DE LA ENTIDAD LOCAL</v>
          </cell>
        </row>
        <row r="351">
          <cell r="L351" t="str">
            <v>TRANSFERENCIAS DE CAPITAL A MANCOMUNIDADES</v>
          </cell>
        </row>
        <row r="352">
          <cell r="L352" t="str">
            <v>TRANSFERENCIAS DE CAPITAL A OTRAS ENTIDADES QUE AGRUPEN MUNICIPIOS</v>
          </cell>
        </row>
        <row r="353">
          <cell r="L353" t="str">
            <v>TRANSFERENCIAS DE CAPITAL A PATRONATOS</v>
          </cell>
        </row>
        <row r="354">
          <cell r="L354" t="str">
            <v>TRANSFERENCIAS DE CAPITAL AL ESTADO</v>
          </cell>
        </row>
        <row r="355">
          <cell r="L355" t="str">
            <v>TRANSFERENCIAS DE CAPITAL AL EXTERIOR</v>
          </cell>
        </row>
        <row r="356">
          <cell r="L356" t="str">
            <v>TRANSFERENCIAS DE CAPITAL ASOCIACIONES</v>
          </cell>
        </row>
        <row r="357">
          <cell r="L357" t="str">
            <v>TRANSFERENCIAS DE CAPITAL FAMILIAS E INSTITUCIONES SIN ANIMO DE LUCRO</v>
          </cell>
        </row>
      </sheetData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3"/>
      <sheetName val="4"/>
      <sheetName val="5"/>
      <sheetName val="6"/>
      <sheetName val="1.a"/>
      <sheetName val="2.a"/>
      <sheetName val="3.a"/>
      <sheetName val="4.a"/>
      <sheetName val="5.a"/>
      <sheetName val="6.a"/>
      <sheetName val="Rc"/>
      <sheetName val="M"/>
      <sheetName val="I"/>
      <sheetName val="INFORMACION GRAL"/>
      <sheetName val="LISTADO PARTIDAS"/>
      <sheetName val="TD_PPTO2008VER_PROGRAMAS"/>
      <sheetName val="INGRESOS 2008"/>
      <sheetName val="TD_servicios gnerales nombres"/>
      <sheetName val="TD_emusica nombre"/>
      <sheetName val="TD_mira nombres"/>
      <sheetName val="TD_volturna nomb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8">
          <cell r="H58" t="str">
            <v>-</v>
          </cell>
        </row>
        <row r="59">
          <cell r="H59" t="str">
            <v>ACTIVIDADES CULTURALES Y RECREATIVAS</v>
          </cell>
        </row>
        <row r="60">
          <cell r="H60" t="str">
            <v>AGUA</v>
          </cell>
        </row>
        <row r="61">
          <cell r="H61" t="str">
            <v>AMORTIZACION DE GASTOS DE ESTABLECIMIENTO</v>
          </cell>
        </row>
        <row r="62">
          <cell r="H62" t="str">
            <v>AMORTIZACION DEL INMOVILIZADO INMATERIAL</v>
          </cell>
        </row>
        <row r="63">
          <cell r="H63" t="str">
            <v>AMORTIZACION DEL INMOVILIZADO MATERIAL</v>
          </cell>
        </row>
        <row r="64">
          <cell r="H64" t="str">
            <v>ANUNCIOS POR CUENTA DE LA ENTIDAD</v>
          </cell>
        </row>
        <row r="65">
          <cell r="H65" t="str">
            <v>ANUNCIOS POR CUENTA DE PARTICULARES</v>
          </cell>
        </row>
        <row r="66">
          <cell r="H66" t="str">
            <v>ARRENDAMIENTO EDIFICIOS Y OTRAS CONSTRUCCIONES</v>
          </cell>
        </row>
        <row r="67">
          <cell r="H67" t="str">
            <v>ARRENDAMIENTO EQUIP. PROC. DE INFORMACION</v>
          </cell>
        </row>
        <row r="68">
          <cell r="H68" t="str">
            <v>ARRENDAMIENTO MAQU., INST. Y UTILLAJE</v>
          </cell>
        </row>
        <row r="69">
          <cell r="H69" t="str">
            <v>ARRENDAMIENTO MATERIAL DE TRANSPORTE</v>
          </cell>
        </row>
        <row r="70">
          <cell r="H70" t="str">
            <v>ARRENDAMIENTO MOBILIARIO Y ENSERES</v>
          </cell>
        </row>
        <row r="71">
          <cell r="H71" t="str">
            <v>ARRENDAMIENTO OTRO INMOVILIZADO MATERIAL</v>
          </cell>
        </row>
        <row r="72">
          <cell r="H72" t="str">
            <v>ARRENDAMIENTO TERRENOS Y BIENES NATURALES</v>
          </cell>
        </row>
        <row r="73">
          <cell r="H73" t="str">
            <v>ATENCIONES PROTOCOLARIAS Y REPRESENTATIVAS</v>
          </cell>
        </row>
        <row r="74">
          <cell r="H74" t="str">
            <v>CANONES</v>
          </cell>
        </row>
        <row r="75">
          <cell r="H75" t="str">
            <v>COLABORACIONES LITERARIAS Y PERIODISTICAS</v>
          </cell>
        </row>
        <row r="76">
          <cell r="H76" t="str">
            <v>COMBUSTIBLES Y CARBURANTES</v>
          </cell>
        </row>
        <row r="77">
          <cell r="H77" t="str">
            <v>CUOTA INSCRIPCION ASOCIACIONES</v>
          </cell>
        </row>
        <row r="78">
          <cell r="H78" t="str">
            <v>CUOTAS ENTIDADES URBANISTICAS</v>
          </cell>
        </row>
        <row r="79">
          <cell r="H79" t="str">
            <v>CUOTAS FEDERACION MUNICIPIOS</v>
          </cell>
        </row>
        <row r="80">
          <cell r="H80" t="str">
            <v>DIETAS DE CARGOS ELECTIVOS</v>
          </cell>
        </row>
        <row r="81">
          <cell r="H81" t="str">
            <v>DIETAS DEL PERSONAL</v>
          </cell>
        </row>
        <row r="82">
          <cell r="H82" t="str">
            <v>DIETAS MIEMBROS TRIBUNALES</v>
          </cell>
        </row>
        <row r="83">
          <cell r="H83" t="str">
            <v>DOTACION A LA PROVISION DEL INMOV INMATRIAL</v>
          </cell>
        </row>
        <row r="84">
          <cell r="H84" t="str">
            <v>DOTACION A LA PROVISION DEL INMOV MATERIAL</v>
          </cell>
        </row>
        <row r="85">
          <cell r="H85" t="str">
            <v>DOTACION A LA PROVISION PARA INSOLV TRAFICO</v>
          </cell>
        </row>
        <row r="86">
          <cell r="H86" t="str">
            <v>DOTACION AL FONDO DE REVERSION</v>
          </cell>
        </row>
        <row r="87">
          <cell r="H87" t="str">
            <v>EDICION DE PUBLICACIONES</v>
          </cell>
        </row>
        <row r="88">
          <cell r="H88" t="str">
            <v>ENERGIA ELECTRICA</v>
          </cell>
        </row>
        <row r="89">
          <cell r="H89" t="str">
            <v>EXCURSIONES</v>
          </cell>
        </row>
        <row r="90">
          <cell r="H90" t="str">
            <v>EXPOSICIONES Y CONGRESOS</v>
          </cell>
        </row>
        <row r="91">
          <cell r="H91" t="str">
            <v>FESTEJOS POPULARES</v>
          </cell>
        </row>
        <row r="92">
          <cell r="H92" t="str">
            <v>GAS</v>
          </cell>
        </row>
        <row r="93">
          <cell r="H93" t="str">
            <v>GASTOS CERTAMEN LITERARIO</v>
          </cell>
        </row>
        <row r="94">
          <cell r="H94" t="str">
            <v>GASTOS CURSO FPO AUXILIAR DE AYUDA A DOMICILIO</v>
          </cell>
        </row>
        <row r="95">
          <cell r="H95" t="str">
            <v>GASTOS EXTRAORDINARIOS</v>
          </cell>
        </row>
        <row r="96">
          <cell r="H96" t="str">
            <v>GASTOS PROGRAMA COMUNITARIO ADAPT-TREAT</v>
          </cell>
        </row>
        <row r="97">
          <cell r="H97" t="str">
            <v>GASTOS PROYECTO DESARROLLO Y ORDENACION DE BOSQUES</v>
          </cell>
        </row>
        <row r="98">
          <cell r="H98" t="str">
            <v>GASTOS VARIOS</v>
          </cell>
        </row>
        <row r="99">
          <cell r="H99" t="str">
            <v>GASTOS Y PERDIDAS DE OTROS EJERCICIOS</v>
          </cell>
        </row>
        <row r="100">
          <cell r="H100" t="str">
            <v>I.A.E.</v>
          </cell>
        </row>
        <row r="101">
          <cell r="H101" t="str">
            <v>ICIO</v>
          </cell>
        </row>
        <row r="102">
          <cell r="H102" t="str">
            <v>IMPUESTO DE SOCIEDADES</v>
          </cell>
        </row>
        <row r="103">
          <cell r="H103" t="str">
            <v>INDEMNIZACIONES VARIAS</v>
          </cell>
        </row>
        <row r="104">
          <cell r="H104" t="str">
            <v>INFORMATICAS</v>
          </cell>
        </row>
        <row r="105">
          <cell r="H105" t="str">
            <v>JURIDICOS</v>
          </cell>
        </row>
        <row r="106">
          <cell r="H106" t="str">
            <v>LICENCIAS URBANISTICAS</v>
          </cell>
        </row>
        <row r="107">
          <cell r="H107" t="str">
            <v>LOCOMOCION</v>
          </cell>
        </row>
        <row r="108">
          <cell r="H108" t="str">
            <v>LOCOMOCION PERSONAL</v>
          </cell>
        </row>
        <row r="109">
          <cell r="H109" t="str">
            <v>MANUTENCION DE ANIMALES</v>
          </cell>
        </row>
        <row r="110">
          <cell r="H110" t="str">
            <v>MATERIAL DE OFICINA ORDINARIO NO INVENTARIABLE</v>
          </cell>
        </row>
        <row r="111">
          <cell r="H111" t="str">
            <v>MATERIAL DEPORTIVO</v>
          </cell>
        </row>
        <row r="112">
          <cell r="H112" t="str">
            <v>MATERIAL DIDACTICO</v>
          </cell>
        </row>
        <row r="113">
          <cell r="H113" t="str">
            <v>MATERIAL DIDACTICO</v>
          </cell>
        </row>
        <row r="114">
          <cell r="H114" t="str">
            <v>MATERIAL INFORMATICO NO INVENTARIABLE</v>
          </cell>
        </row>
        <row r="115">
          <cell r="H115" t="str">
            <v>MUNICIONES</v>
          </cell>
        </row>
        <row r="116">
          <cell r="H116" t="str">
            <v>OTRAS INDEMNIZACIONES DE CARGOS ELECTIVOS</v>
          </cell>
        </row>
        <row r="117">
          <cell r="H117" t="str">
            <v>OTRAS INDEMNIZACIONES DEL PERSONAL</v>
          </cell>
        </row>
        <row r="118">
          <cell r="H118" t="str">
            <v>OTRAS INDEMNIZACIONES A MIEMBROS COMISIONES</v>
          </cell>
        </row>
        <row r="119">
          <cell r="H119" t="str">
            <v>OTROS GASTOS ACTIVIDADES PARA JOVENES</v>
          </cell>
        </row>
        <row r="120">
          <cell r="H120" t="str">
            <v>OTROS GASTOS. PROYECTO ADAPT (CATALISIS-LOGISTICA) (1996)</v>
          </cell>
        </row>
        <row r="121">
          <cell r="H121" t="str">
            <v>OTROS GASTOS. PROYECTO ADAPT-CATALISIS, LOGISTICA</v>
          </cell>
        </row>
        <row r="122">
          <cell r="H122" t="str">
            <v>OTROS GASTOS. PROYECTO ESCUELA DE EMPRESAS</v>
          </cell>
        </row>
        <row r="123">
          <cell r="H123" t="str">
            <v>OTROS GASTOS-PROYECTOS</v>
          </cell>
        </row>
        <row r="124">
          <cell r="H124" t="str">
            <v>OTROS SUMINISTROS</v>
          </cell>
        </row>
        <row r="125">
          <cell r="H125" t="str">
            <v>PERDIDAS PROCEDENTES DEL INMOVILIZADO MATERIAL</v>
          </cell>
        </row>
        <row r="126">
          <cell r="H126" t="str">
            <v>PLANTAS Y ESPECIES VEGETALES</v>
          </cell>
        </row>
        <row r="127">
          <cell r="H127" t="str">
            <v>POSTALES</v>
          </cell>
        </row>
        <row r="128">
          <cell r="H128" t="str">
            <v>PRENSA, REVISTAS, LIBROS Y OTRAS PUBLICACIONES</v>
          </cell>
        </row>
        <row r="129">
          <cell r="H129" t="str">
            <v>PRIMAS DE SEGUROS DE EDIFICIOS Y LOCALES</v>
          </cell>
        </row>
        <row r="130">
          <cell r="H130" t="str">
            <v>PRIMAS DE SEGUROS DE OTRO INMOVILIZADO</v>
          </cell>
        </row>
        <row r="131">
          <cell r="H131" t="str">
            <v>PRIMAS DE SEGUROS DE OTROS RIESGOS</v>
          </cell>
        </row>
        <row r="132">
          <cell r="H132" t="str">
            <v>PRIMAS DE SEGUROS DE VEHICULOS</v>
          </cell>
        </row>
        <row r="133">
          <cell r="H133" t="str">
            <v>PRODUCTOS ALIMENTICIOS</v>
          </cell>
        </row>
        <row r="134">
          <cell r="H134" t="str">
            <v>PRODUCTOS DE LIMPIEZA Y ASEO</v>
          </cell>
        </row>
        <row r="135">
          <cell r="H135" t="str">
            <v>PRODUCTOS FARMACEUTICOS</v>
          </cell>
        </row>
        <row r="136">
          <cell r="H136" t="str">
            <v>PRODUCTOS PARA PREVENCION DE INFECCIONES</v>
          </cell>
        </row>
        <row r="137">
          <cell r="H137" t="str">
            <v>PUBLICIDAD Y PROPAGANDA</v>
          </cell>
        </row>
        <row r="138">
          <cell r="H138" t="str">
            <v>RENOVACIONES DE CARNETS DE CONDUCIR</v>
          </cell>
        </row>
        <row r="139">
          <cell r="H139" t="str">
            <v>REP. MTO. Y CONSERV. EDIFICIOS Y OTRAS CONSTRUCCIONES</v>
          </cell>
        </row>
        <row r="140">
          <cell r="H140" t="str">
            <v>REP. MTO. Y CONSERV. EQUIP. PROC. DE INFORMACION</v>
          </cell>
        </row>
        <row r="141">
          <cell r="H141" t="str">
            <v>REP. MTO. Y CONSERV. INFRAESTRRUCTURA Y BIENES NAT.</v>
          </cell>
        </row>
        <row r="142">
          <cell r="H142" t="str">
            <v>REP. MTO. Y CONSERV. MAQU. INSTALACIONES Y UTILLAJE</v>
          </cell>
        </row>
        <row r="143">
          <cell r="H143" t="str">
            <v>REP. MTO. Y CONSERV. MATERIAL DE TRANSPORTE</v>
          </cell>
        </row>
        <row r="144">
          <cell r="H144" t="str">
            <v>REP. MTO. Y CONSERV. MOBILIARIO Y ENSERES</v>
          </cell>
        </row>
        <row r="145">
          <cell r="H145" t="str">
            <v>REP. MTO. Y CONSERV. OTRO INMOVILIZADO MATERIAL</v>
          </cell>
        </row>
        <row r="146">
          <cell r="H146" t="str">
            <v>REUNIONES Y CONFERENCIAS</v>
          </cell>
        </row>
        <row r="147">
          <cell r="H147" t="str">
            <v>REVISTA. POZUELO, CIUDAD ESCOLAR Y UNIVERSITARIA</v>
          </cell>
        </row>
        <row r="148">
          <cell r="H148" t="str">
            <v>SERVICIOS DE PRENSA</v>
          </cell>
        </row>
        <row r="149">
          <cell r="H149" t="str">
            <v>T.R.O.E. ACTIVIDADES DE PREVENCION</v>
          </cell>
        </row>
        <row r="150">
          <cell r="H150" t="str">
            <v>T.R.O.E. CURSOS A MAYORES</v>
          </cell>
        </row>
        <row r="151">
          <cell r="H151" t="str">
            <v>T.R.O.E. CUSTODIA,DEPOSITO Y ALMACENAJE</v>
          </cell>
        </row>
        <row r="152">
          <cell r="H152" t="str">
            <v>T.R.O.E. DEPURACION DE AGUAS</v>
          </cell>
        </row>
        <row r="153">
          <cell r="H153" t="str">
            <v>T.R.O.E. DESINFECCION,DESINSECCION,DESPARASITACION</v>
          </cell>
        </row>
        <row r="154">
          <cell r="H154" t="str">
            <v>T.R.O.E. DISTRIBUCION DE PUBLICACIONES</v>
          </cell>
        </row>
        <row r="155">
          <cell r="H155" t="str">
            <v>T.R.O.E. ELIMINACION BARRERAS ARQUITECTONICAS</v>
          </cell>
        </row>
        <row r="156">
          <cell r="H156" t="str">
            <v>T.R.O.E. ESTUDIOS Y TRABAJOS TECNICOS</v>
          </cell>
        </row>
        <row r="157">
          <cell r="H157" t="str">
            <v>T.R.O.E. LIMPIEZA Y ASEO</v>
          </cell>
        </row>
        <row r="158">
          <cell r="H158" t="str">
            <v>T.R.O.E. MANTENIMIENTO DE ASCENSORES</v>
          </cell>
        </row>
        <row r="159">
          <cell r="H159" t="str">
            <v>T.R.O.E. MANTENIMIENTO DE CLIMATIZACION DE EDIFICIOS</v>
          </cell>
        </row>
        <row r="160">
          <cell r="H160" t="str">
            <v>T.R.O.E. MANTENIMIENTO DE FUENTES PUBLICAS</v>
          </cell>
        </row>
        <row r="161">
          <cell r="H161" t="str">
            <v>T.R.O.E. MANTENIMIENTO DE LA RED TELEFONICA</v>
          </cell>
        </row>
        <row r="162">
          <cell r="H162" t="str">
            <v>T.R.O.E. MANTENIMIENTO DE PARQUES</v>
          </cell>
        </row>
        <row r="163">
          <cell r="H163" t="str">
            <v>T.R.O.E. MANTENIMIENTO DE VIAS PUBLICAS</v>
          </cell>
        </row>
        <row r="164">
          <cell r="H164" t="str">
            <v>T.R.O.E. MANTENIMIENTO DE ZONAS FORESTALES</v>
          </cell>
        </row>
        <row r="165">
          <cell r="H165" t="str">
            <v>T.R.O.E. MANTENIMIENTO DEL ALCANTARILLADO</v>
          </cell>
        </row>
        <row r="166">
          <cell r="H166" t="str">
            <v>T.R.O.E. OTROS SERVICIOS CULTURALES</v>
          </cell>
        </row>
        <row r="167">
          <cell r="H167" t="str">
            <v>T.R.O.E. OTROS SERVICIOS DEPORTIVOS</v>
          </cell>
        </row>
        <row r="168">
          <cell r="H168" t="str">
            <v>T.R.O.E. OTROS SERVICIOS EDUCATIVOS</v>
          </cell>
        </row>
        <row r="169">
          <cell r="H169" t="str">
            <v>T.R.O.E. PROCESOS ELECTORALES</v>
          </cell>
        </row>
        <row r="170">
          <cell r="H170" t="str">
            <v>T.R.O.E. PUBLICACIONES</v>
          </cell>
        </row>
        <row r="171">
          <cell r="H171" t="str">
            <v>T.R.O.E. RECOGIDA Y CUSTODIA DE ANIMALES</v>
          </cell>
        </row>
        <row r="172">
          <cell r="H172" t="str">
            <v>T.R.O.E. SEGURIDAD</v>
          </cell>
        </row>
        <row r="173">
          <cell r="H173" t="str">
            <v>T.R.O.E. SERVICIO DE AYUDA A DOMICILIO</v>
          </cell>
        </row>
        <row r="174">
          <cell r="H174" t="str">
            <v>T.R.O.E. SERVICIO DE EDUCACION INFANTIL</v>
          </cell>
        </row>
        <row r="175">
          <cell r="H175" t="str">
            <v>T.R.O.E. SERVICIO DE GRUA</v>
          </cell>
        </row>
        <row r="176">
          <cell r="H176" t="str">
            <v>T.R.O.E. SERVICIO DE RECAUDACION A FAVOR DE LA ENTIDAD</v>
          </cell>
        </row>
        <row r="177">
          <cell r="H177" t="str">
            <v>T.R.O.E. SERVICIO DE SEGURIDAD EN EL TRABAJO</v>
          </cell>
        </row>
        <row r="178">
          <cell r="H178" t="str">
            <v>T.R.O.E. SERVICIO DE UVI MOVIL</v>
          </cell>
        </row>
        <row r="179">
          <cell r="H179" t="str">
            <v>T.R.O.E. SERVICIOS</v>
          </cell>
        </row>
        <row r="180">
          <cell r="H180" t="str">
            <v>T.R.O.E. SERVICIOS MEDICOS</v>
          </cell>
        </row>
        <row r="181">
          <cell r="H181" t="str">
            <v>T.R.O.E. SERVICIOS VARIOS</v>
          </cell>
        </row>
        <row r="182">
          <cell r="H182" t="str">
            <v>T.R.O.E. TELEASISTENCIA</v>
          </cell>
        </row>
        <row r="183">
          <cell r="H183" t="str">
            <v>T.R.O.E. TRATAMIENTO Y PREVENCION DE LA DROGA</v>
          </cell>
        </row>
        <row r="184">
          <cell r="H184" t="str">
            <v>T.R.O.E. VALORACIONES Y PERITAJES</v>
          </cell>
        </row>
        <row r="185">
          <cell r="H185" t="str">
            <v>TASA ELIMINACION DE RESIDUOS</v>
          </cell>
        </row>
        <row r="186">
          <cell r="H186" t="str">
            <v>TASA POR SERVICIO DE INCENDIOS</v>
          </cell>
        </row>
        <row r="187">
          <cell r="H187" t="str">
            <v>TELEFONICAS</v>
          </cell>
        </row>
        <row r="188">
          <cell r="H188" t="str">
            <v>TELEGRAFICAS</v>
          </cell>
        </row>
        <row r="189">
          <cell r="H189" t="str">
            <v>TELEX Y TELEFAX</v>
          </cell>
        </row>
        <row r="190">
          <cell r="H190" t="str">
            <v>TRANSPORTES</v>
          </cell>
        </row>
        <row r="191">
          <cell r="H191" t="str">
            <v>TRIBUTOS AUTONOMICOS</v>
          </cell>
        </row>
        <row r="192">
          <cell r="H192" t="str">
            <v>TRIBUTOS DE CARACTER LOCAL</v>
          </cell>
        </row>
        <row r="193">
          <cell r="H193" t="str">
            <v>TRIBUTOS ESTATALES</v>
          </cell>
        </row>
        <row r="194">
          <cell r="H194" t="str">
            <v>TROE PREVENCION Y PROMOCION DE LA SALUD</v>
          </cell>
        </row>
        <row r="195">
          <cell r="H195" t="str">
            <v>TROE SERVICIOS INFORMATICOS</v>
          </cell>
        </row>
        <row r="196">
          <cell r="H196" t="str">
            <v>VESTUARIO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3"/>
      <sheetName val="4"/>
      <sheetName val="5"/>
      <sheetName val="6"/>
      <sheetName val="Hoja1"/>
      <sheetName val="1.a "/>
      <sheetName val="2.a"/>
      <sheetName val="3.a"/>
      <sheetName val="4.a "/>
      <sheetName val="5.a"/>
      <sheetName val="6.a"/>
      <sheetName val="Rc"/>
      <sheetName val="LABORALES"/>
      <sheetName val="M"/>
      <sheetName val="I"/>
      <sheetName val="In"/>
      <sheetName val="S"/>
      <sheetName val="P"/>
      <sheetName val="C"/>
      <sheetName val="UG"/>
      <sheetName val="IA"/>
      <sheetName val="INFORMACION GRAL"/>
      <sheetName val="LISTADO PARTIDAS"/>
      <sheetName val="5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D2" t="str">
            <v>-</v>
          </cell>
        </row>
        <row r="58">
          <cell r="D58" t="str">
            <v>-</v>
          </cell>
        </row>
        <row r="59">
          <cell r="D59" t="str">
            <v>ACTIVIDADES CULTURALES Y RECREATIVAS</v>
          </cell>
        </row>
        <row r="60">
          <cell r="D60" t="str">
            <v>AGUA</v>
          </cell>
        </row>
        <row r="61">
          <cell r="D61" t="str">
            <v>AMORTIZACION DE GASTOS DE ESTABLECIMIENTO</v>
          </cell>
        </row>
        <row r="62">
          <cell r="D62" t="str">
            <v>AMORTIZACION DEL INMOVILIZADO INMATERIAL</v>
          </cell>
        </row>
        <row r="63">
          <cell r="D63" t="str">
            <v>AMORTIZACION DEL INMOVILIZADO MATERIAL</v>
          </cell>
        </row>
        <row r="64">
          <cell r="D64" t="str">
            <v>ANUNCIOS POR CUENTA DE LA ENTIDAD</v>
          </cell>
        </row>
        <row r="65">
          <cell r="D65" t="str">
            <v>ANUNCIOS POR CUENTA DE PARTICULARES</v>
          </cell>
        </row>
        <row r="66">
          <cell r="D66" t="str">
            <v>ARRENDAMIENTO EDIFICIOS Y OTRAS CONSTRUCCIONES</v>
          </cell>
        </row>
        <row r="67">
          <cell r="D67" t="str">
            <v>ARRENDAMIENTO EQUIP. PROC. DE INFORMACION</v>
          </cell>
        </row>
        <row r="68">
          <cell r="D68" t="str">
            <v>ARRENDAMIENTO MAQU., INST. Y UTILLAJE</v>
          </cell>
        </row>
        <row r="69">
          <cell r="D69" t="str">
            <v>ARRENDAMIENTO MATERIAL DE TRANSPORTE</v>
          </cell>
        </row>
        <row r="70">
          <cell r="D70" t="str">
            <v>ARRENDAMIENTO MOBILIARIO Y ENSERES</v>
          </cell>
        </row>
        <row r="71">
          <cell r="D71" t="str">
            <v>ARRENDAMIENTO OTRO INMOVILIZADO MATERIAL</v>
          </cell>
        </row>
        <row r="72">
          <cell r="D72" t="str">
            <v>ARRENDAMIENTO TERRENOS Y BIENES NATURALES</v>
          </cell>
        </row>
        <row r="73">
          <cell r="D73" t="str">
            <v>ATENCIONES PROTOCOLARIAS Y REPRESENTATIVAS</v>
          </cell>
        </row>
        <row r="74">
          <cell r="D74" t="str">
            <v>CANONES</v>
          </cell>
        </row>
        <row r="75">
          <cell r="D75" t="str">
            <v>COLABORACIONES LITERARIAS Y PERIODISTICAS</v>
          </cell>
        </row>
        <row r="76">
          <cell r="D76" t="str">
            <v>COMBUSTIBLES Y CARBURANTES</v>
          </cell>
        </row>
        <row r="77">
          <cell r="D77" t="str">
            <v>CUOTA INSCRIPCION ASOCIACIONES</v>
          </cell>
        </row>
        <row r="78">
          <cell r="D78" t="str">
            <v>CUOTAS ENTIDADES URBANISTICAS</v>
          </cell>
        </row>
        <row r="79">
          <cell r="D79" t="str">
            <v>CUOTAS FEDERACION MUNICIPIOS</v>
          </cell>
        </row>
        <row r="80">
          <cell r="D80" t="str">
            <v>DIETAS DE CARGOS ELECTIVOS</v>
          </cell>
        </row>
        <row r="81">
          <cell r="D81" t="str">
            <v>DIETAS DEL PERSONAL</v>
          </cell>
        </row>
        <row r="82">
          <cell r="D82" t="str">
            <v>DIETAS MIEMBROS TRIBUNALES</v>
          </cell>
        </row>
        <row r="83">
          <cell r="D83" t="str">
            <v>DOTACION A LA PROVISION DEL INMOV INMATRIAL</v>
          </cell>
        </row>
        <row r="84">
          <cell r="D84" t="str">
            <v>DOTACION A LA PROVISION DEL INMOV MATERIAL</v>
          </cell>
        </row>
        <row r="85">
          <cell r="D85" t="str">
            <v>DOTACION A LA PROVISION PARA INSOLV TRAFICO</v>
          </cell>
        </row>
        <row r="86">
          <cell r="D86" t="str">
            <v>DOTACION AL FONDO DE REVERSION</v>
          </cell>
        </row>
        <row r="87">
          <cell r="D87" t="str">
            <v>EDICION DE PUBLICACIONES</v>
          </cell>
        </row>
        <row r="88">
          <cell r="D88" t="str">
            <v>ENERGIA ELECTRICA</v>
          </cell>
        </row>
        <row r="89">
          <cell r="D89" t="str">
            <v>EXCURSIONES</v>
          </cell>
        </row>
        <row r="90">
          <cell r="D90" t="str">
            <v>EXPOSICIONES Y CONGRESOS</v>
          </cell>
        </row>
        <row r="91">
          <cell r="D91" t="str">
            <v>FESTEJOS POPULARES</v>
          </cell>
        </row>
        <row r="92">
          <cell r="D92" t="str">
            <v>GAS</v>
          </cell>
        </row>
        <row r="93">
          <cell r="D93" t="str">
            <v>GASTOS CERTAMEN LITERARIO</v>
          </cell>
        </row>
        <row r="94">
          <cell r="D94" t="str">
            <v>GASTOS CURSO FPO AUXILIAR DE AYUDA A DOMICILIO</v>
          </cell>
        </row>
        <row r="95">
          <cell r="D95" t="str">
            <v>GASTOS EXTRAORDINARIOS</v>
          </cell>
        </row>
        <row r="96">
          <cell r="D96" t="str">
            <v>GASTOS PROGRAMA COMUNITARIO ADAPT-TREAT</v>
          </cell>
        </row>
        <row r="97">
          <cell r="D97" t="str">
            <v>GASTOS PROYECTO DESARROLLO Y ORDENACION DE BOSQUES</v>
          </cell>
        </row>
        <row r="98">
          <cell r="D98" t="str">
            <v>GASTOS VARIOS</v>
          </cell>
        </row>
        <row r="99">
          <cell r="D99" t="str">
            <v>GASTOS Y PERDIDAS DE OTROS EJERCICIOS</v>
          </cell>
        </row>
        <row r="100">
          <cell r="D100" t="str">
            <v>I.A.E.</v>
          </cell>
        </row>
        <row r="101">
          <cell r="D101" t="str">
            <v>ICIO</v>
          </cell>
        </row>
        <row r="102">
          <cell r="D102" t="str">
            <v>IMPUESTO DE SOCIEDADES</v>
          </cell>
        </row>
        <row r="103">
          <cell r="D103" t="str">
            <v>INDEMNIZACIONES VARIAS</v>
          </cell>
        </row>
        <row r="104">
          <cell r="D104" t="str">
            <v>INFORMATICAS</v>
          </cell>
        </row>
        <row r="105">
          <cell r="D105" t="str">
            <v>JURIDICOS</v>
          </cell>
        </row>
        <row r="106">
          <cell r="D106" t="str">
            <v>LICENCIAS URBANISTICAS</v>
          </cell>
        </row>
        <row r="107">
          <cell r="D107" t="str">
            <v>LOCOMOCION</v>
          </cell>
        </row>
        <row r="108">
          <cell r="D108" t="str">
            <v>LOCOMOCION PERSONAL</v>
          </cell>
        </row>
        <row r="109">
          <cell r="D109" t="str">
            <v>MANUTENCION DE ANIMALES</v>
          </cell>
        </row>
        <row r="110">
          <cell r="D110" t="str">
            <v>MATERIAL DE OFICINA ORDINARIO NO INVENTARIABLE</v>
          </cell>
        </row>
        <row r="111">
          <cell r="D111" t="str">
            <v>MATERIAL DEPORTIVO</v>
          </cell>
        </row>
        <row r="112">
          <cell r="D112" t="str">
            <v>MATERIAL DIDACTICO</v>
          </cell>
        </row>
        <row r="113">
          <cell r="D113" t="str">
            <v>MATERIAL INFORMATICO NO INVENTARIABLE</v>
          </cell>
        </row>
        <row r="114">
          <cell r="D114" t="str">
            <v>MUNICIONES</v>
          </cell>
        </row>
        <row r="115">
          <cell r="D115" t="str">
            <v>OTRAS INDEMNIZACIONES DE CARGOS ELECTIVOS</v>
          </cell>
        </row>
        <row r="116">
          <cell r="D116" t="str">
            <v>OTRAS INDEMNIZACIONES DEL PERSONAL</v>
          </cell>
        </row>
        <row r="117">
          <cell r="D117" t="str">
            <v>OTRAS INDEMNIZACIONES A MIEMBROS COMISIONES</v>
          </cell>
        </row>
        <row r="118">
          <cell r="D118" t="str">
            <v>OTROS GASTOS ACTIVIDADES PARA JOVENES</v>
          </cell>
        </row>
        <row r="119">
          <cell r="D119" t="str">
            <v>OTROS GASTOS. PROYECTO ADAPT (CATALISIS-LOGISTICA) (1996)</v>
          </cell>
        </row>
        <row r="120">
          <cell r="D120" t="str">
            <v>OTROS GASTOS. PROYECTO ADAPT-CATALISIS, LOGISTICA</v>
          </cell>
        </row>
        <row r="121">
          <cell r="D121" t="str">
            <v>OTROS GASTOS. PROYECTO ESCUELA DE EMPRESAS</v>
          </cell>
        </row>
        <row r="122">
          <cell r="D122" t="str">
            <v>OTROS GASTOS-PROYECTOS</v>
          </cell>
        </row>
        <row r="123">
          <cell r="D123" t="str">
            <v>OTROS SUMINISTROS</v>
          </cell>
        </row>
        <row r="124">
          <cell r="D124" t="str">
            <v>PERDIDAS PROCEDENTES DEL INMOVILIZADO MATERIAL</v>
          </cell>
        </row>
        <row r="125">
          <cell r="D125" t="str">
            <v>PLANTAS Y ESPECIES VEGETALES</v>
          </cell>
        </row>
        <row r="126">
          <cell r="D126" t="str">
            <v>POSTALES</v>
          </cell>
        </row>
        <row r="127">
          <cell r="D127" t="str">
            <v>PRENSA, REVISTAS, LIBROS Y OTRAS PUBLICACIONES</v>
          </cell>
        </row>
        <row r="128">
          <cell r="D128" t="str">
            <v>PRIMAS DE SEGUROS DE EDIFICIOS Y LOCALES</v>
          </cell>
        </row>
        <row r="129">
          <cell r="D129" t="str">
            <v>PRIMAS DE SEGUROS DE OTRO INMOVILIZADO</v>
          </cell>
        </row>
        <row r="130">
          <cell r="D130" t="str">
            <v>PRIMAS DE SEGUROS DE OTROS RIESGOS</v>
          </cell>
        </row>
        <row r="131">
          <cell r="D131" t="str">
            <v>PRIMAS DE SEGUROS DE VEHICULOS</v>
          </cell>
        </row>
        <row r="132">
          <cell r="D132" t="str">
            <v>PRODUCTOS ALIMENTICIOS</v>
          </cell>
        </row>
        <row r="133">
          <cell r="D133" t="str">
            <v>PRODUCTOS DE LIMPIEZA Y ASEO</v>
          </cell>
        </row>
        <row r="134">
          <cell r="D134" t="str">
            <v>PRODUCTOS FARMACEUTICOS</v>
          </cell>
        </row>
        <row r="135">
          <cell r="D135" t="str">
            <v>PRODUCTOS PARA PREVENCION DE INFECCIONES</v>
          </cell>
        </row>
        <row r="136">
          <cell r="D136" t="str">
            <v>PUBLICIDAD Y PROPAGANDA</v>
          </cell>
        </row>
        <row r="137">
          <cell r="D137" t="str">
            <v>RENOVACIONES DE CARNETS DE CONDUCIR</v>
          </cell>
        </row>
        <row r="138">
          <cell r="D138" t="str">
            <v>REP. MTO. Y CONSERV. EDIFICIOS Y OTRAS CONSTRUCCIONES</v>
          </cell>
        </row>
        <row r="139">
          <cell r="D139" t="str">
            <v>REP. MTO. Y CONSERV. EQUIP. PROC. DE INFORMACION</v>
          </cell>
        </row>
        <row r="140">
          <cell r="D140" t="str">
            <v>REP. MTO. Y CONSERV. INFRAESTRRUCTURA Y BIENES NAT.</v>
          </cell>
        </row>
        <row r="141">
          <cell r="D141" t="str">
            <v>REP. MTO. Y CONSERV. MAQU. INSTALACIONES Y UTILLAJE</v>
          </cell>
        </row>
        <row r="142">
          <cell r="D142" t="str">
            <v>REP. MTO. Y CONSERV. MATERIAL DE TRANSPORTE</v>
          </cell>
        </row>
        <row r="143">
          <cell r="D143" t="str">
            <v>REP. MTO. Y CONSERV. MOBILIARIO Y ENSERES</v>
          </cell>
        </row>
        <row r="144">
          <cell r="D144" t="str">
            <v>REP. MTO. Y CONSERV. OTRO INMOVILIZADO MATERIAL</v>
          </cell>
        </row>
        <row r="145">
          <cell r="D145" t="str">
            <v>REUNIONES Y CONFERENCIAS</v>
          </cell>
        </row>
        <row r="146">
          <cell r="D146" t="str">
            <v>REVISTA. POZUELO, CIUDAD ESCOLAR Y UNIVERSITARIA</v>
          </cell>
        </row>
        <row r="147">
          <cell r="D147" t="str">
            <v>T.R.O.E. ACTIVIDADES DE PREVENCION</v>
          </cell>
        </row>
        <row r="148">
          <cell r="D148" t="str">
            <v>T.R.O.E. CURSOS A MAYORES</v>
          </cell>
        </row>
        <row r="149">
          <cell r="D149" t="str">
            <v>T.R.O.E. CUSTODIA,DEPOSITO Y ALMACENAJE</v>
          </cell>
        </row>
        <row r="150">
          <cell r="D150" t="str">
            <v>T.R.O.E. DEPURACION DE AGUAS</v>
          </cell>
        </row>
        <row r="151">
          <cell r="D151" t="str">
            <v>T.R.O.E. DESINFECCION,DESINSECCION,DESPARASITACION</v>
          </cell>
        </row>
        <row r="152">
          <cell r="D152" t="str">
            <v>T.R.O.E. DISTRIBUCION DE PUBLICACIONES</v>
          </cell>
        </row>
        <row r="153">
          <cell r="D153" t="str">
            <v>T.R.O.E. ELIMINACION BARRERAS ARQUITECTONICAS</v>
          </cell>
        </row>
        <row r="154">
          <cell r="D154" t="str">
            <v>T.R.O.E. ESTUDIOS Y TRABAJOS TECNICOS</v>
          </cell>
        </row>
        <row r="155">
          <cell r="D155" t="str">
            <v>T.R.O.E. LIMPIEZA Y ASEO</v>
          </cell>
        </row>
        <row r="156">
          <cell r="D156" t="str">
            <v>T.R.O.E. MANTENIMIENTO DE ASCENSORES</v>
          </cell>
        </row>
        <row r="157">
          <cell r="D157" t="str">
            <v>T.R.O.E. MANTENIMIENTO DE CLIMATIZACION DE EDIFICIOS</v>
          </cell>
        </row>
        <row r="158">
          <cell r="D158" t="str">
            <v>T.R.O.E. MANTENIMIENTO DE FUENTES PUBLICAS</v>
          </cell>
        </row>
        <row r="159">
          <cell r="D159" t="str">
            <v>T.R.O.E. MANTENIMIENTO DE LA RED TELEFONICA</v>
          </cell>
        </row>
        <row r="160">
          <cell r="D160" t="str">
            <v>T.R.O.E. MANTENIMIENTO DE PARQUES</v>
          </cell>
        </row>
        <row r="161">
          <cell r="D161" t="str">
            <v>T.R.O.E. MANTENIMIENTO DE VIAS PUBLICAS</v>
          </cell>
        </row>
        <row r="162">
          <cell r="D162" t="str">
            <v>T.R.O.E. MANTENIMIENTO DE ZONAS FORESTALES</v>
          </cell>
        </row>
        <row r="163">
          <cell r="D163" t="str">
            <v>T.R.O.E. MANTENIMIENTO DEL ALCANTARILLADO</v>
          </cell>
        </row>
        <row r="164">
          <cell r="D164" t="str">
            <v>T.R.O.E. OTROS SERVICIOS CULTURALES</v>
          </cell>
        </row>
        <row r="165">
          <cell r="D165" t="str">
            <v>T.R.O.E. OTROS SERVICIOS DEPORTIVOS</v>
          </cell>
        </row>
        <row r="166">
          <cell r="D166" t="str">
            <v>T.R.O.E. OTROS SERVICIOS EDUCATIVOS</v>
          </cell>
        </row>
        <row r="167">
          <cell r="D167" t="str">
            <v>T.R.O.E. PROCESOS ELECTORALES</v>
          </cell>
        </row>
        <row r="168">
          <cell r="D168" t="str">
            <v>T.R.O.E. PUBLICACIONES</v>
          </cell>
        </row>
        <row r="169">
          <cell r="D169" t="str">
            <v>T.R.O.E. RECOGIDA Y CUSTODIA DE ANIMALES</v>
          </cell>
        </row>
        <row r="170">
          <cell r="D170" t="str">
            <v>T.R.O.E. SEGURIDAD</v>
          </cell>
        </row>
        <row r="171">
          <cell r="D171" t="str">
            <v>T.R.O.E. SERVICIO DE AYUDA A DOMICILIO</v>
          </cell>
        </row>
        <row r="172">
          <cell r="D172" t="str">
            <v>T.R.O.E. SERVICIO DE EDUCACION INFANTIL</v>
          </cell>
        </row>
        <row r="173">
          <cell r="D173" t="str">
            <v>T.R.O.E. SERVICIO DE GRUA</v>
          </cell>
        </row>
        <row r="174">
          <cell r="D174" t="str">
            <v>T.R.O.E. SERVICIO DE RECAUDACION A FAVOR DE LA ENTIDAD</v>
          </cell>
        </row>
        <row r="175">
          <cell r="D175" t="str">
            <v>T.R.O.E. SERVICIO DE SEGURIDAD EN EL TRABAJO</v>
          </cell>
        </row>
        <row r="176">
          <cell r="D176" t="str">
            <v>T.R.O.E. SERVICIO DE UVI MOVIL</v>
          </cell>
        </row>
        <row r="177">
          <cell r="D177" t="str">
            <v>T.R.O.E. SERVICIOS</v>
          </cell>
        </row>
        <row r="178">
          <cell r="D178" t="str">
            <v>T.R.O.E. SERVICIOS DE PRENSA</v>
          </cell>
        </row>
        <row r="179">
          <cell r="D179" t="str">
            <v>T.R.O.E. SERVICIOS MEDICOS</v>
          </cell>
        </row>
        <row r="180">
          <cell r="D180" t="str">
            <v>T.R.O.E. SERVICIOS VARIOS</v>
          </cell>
        </row>
        <row r="181">
          <cell r="D181" t="str">
            <v>T.R.O.E. TELEASISTENCIA</v>
          </cell>
        </row>
        <row r="182">
          <cell r="D182" t="str">
            <v>T.R.O.E. TRATAMIENTO Y PREVENCION DE LA DROGA</v>
          </cell>
        </row>
        <row r="183">
          <cell r="D183" t="str">
            <v>T.R.O.E. VALORACIONES Y PERITAJES</v>
          </cell>
        </row>
        <row r="184">
          <cell r="D184" t="str">
            <v>TASA ELIMINACION DE RESIDUOS</v>
          </cell>
        </row>
        <row r="185">
          <cell r="D185" t="str">
            <v>TASA POR SERVICIO DE INCENDIOS</v>
          </cell>
        </row>
        <row r="186">
          <cell r="D186" t="str">
            <v>TELEFONICAS</v>
          </cell>
        </row>
        <row r="187">
          <cell r="D187" t="str">
            <v>TELEGRAFICAS</v>
          </cell>
        </row>
        <row r="188">
          <cell r="D188" t="str">
            <v>TELEX Y TELEFAX</v>
          </cell>
        </row>
        <row r="189">
          <cell r="D189" t="str">
            <v>TRANSPORTES</v>
          </cell>
        </row>
        <row r="190">
          <cell r="D190" t="str">
            <v>TRIBUTOS AUTONOMICOS</v>
          </cell>
        </row>
        <row r="191">
          <cell r="D191" t="str">
            <v>TRIBUTOS DE CARACTER LOCAL</v>
          </cell>
        </row>
        <row r="192">
          <cell r="D192" t="str">
            <v>TRIBUTOS ESTATALES</v>
          </cell>
        </row>
        <row r="193">
          <cell r="D193" t="str">
            <v>TROE PREVENCION Y PROMOCION DE LA SALUD</v>
          </cell>
        </row>
        <row r="194">
          <cell r="D194" t="str">
            <v>TROE SERVICIOS INFORMATICOS</v>
          </cell>
        </row>
        <row r="195">
          <cell r="D195" t="str">
            <v>VESTUARIO</v>
          </cell>
        </row>
        <row r="196">
          <cell r="D196" t="str">
            <v>DIFERENCIAS DE CAMBIO DEUDA EXTERIOR</v>
          </cell>
        </row>
        <row r="212">
          <cell r="D212" t="str">
            <v>A AREAS METROPOLITANAS</v>
          </cell>
        </row>
        <row r="213">
          <cell r="D213" t="str">
            <v>A ASOCIACIONES CULTURALES Y DEPORTIVAS</v>
          </cell>
        </row>
        <row r="214">
          <cell r="D214" t="str">
            <v>A ASOCIACIONES DE VECINOS</v>
          </cell>
        </row>
        <row r="215">
          <cell r="D215" t="str">
            <v>A ASOCIACIONES DEPORTIVAS, COMPETICIONES Y OTROS</v>
          </cell>
        </row>
        <row r="216">
          <cell r="D216" t="str">
            <v>A AYUNTAMIENTOS</v>
          </cell>
        </row>
        <row r="217">
          <cell r="D217" t="str">
            <v>A COMARCAS</v>
          </cell>
        </row>
        <row r="218">
          <cell r="D218" t="str">
            <v>A CONSORCIOS</v>
          </cell>
        </row>
        <row r="219">
          <cell r="D219" t="str">
            <v>A DIPUTACIONES, CONSEJOS Y CABILDOS INSULARES</v>
          </cell>
        </row>
        <row r="220">
          <cell r="D220" t="str">
            <v>A EMPRESAS PRIVADAS</v>
          </cell>
        </row>
        <row r="221">
          <cell r="D221" t="str">
            <v>A EMPRESAS PUBLICAS Y OTROS ENTES PUBLICOS</v>
          </cell>
        </row>
        <row r="222">
          <cell r="D222" t="str">
            <v>A ENTIDALES LOCALES MENORES</v>
          </cell>
        </row>
        <row r="223">
          <cell r="D223" t="str">
            <v>A GRUPOS POLITICOS</v>
          </cell>
        </row>
        <row r="224">
          <cell r="D224" t="str">
            <v>A JOVENES</v>
          </cell>
        </row>
        <row r="225">
          <cell r="D225" t="str">
            <v>A LA ADMINISTRACIÓN GENERAL DE LA COMUNIDAD AUTONOMA</v>
          </cell>
        </row>
        <row r="226">
          <cell r="D226" t="str">
            <v>A MANCOMUNIDADES</v>
          </cell>
        </row>
        <row r="227">
          <cell r="D227" t="str">
            <v>A ORGANISMOS AUTONOMOS ADMINISTRATIVOS</v>
          </cell>
        </row>
        <row r="228">
          <cell r="D228" t="str">
            <v>A ORGANISMOS AUTONOMOS, INDUSTRIALES, FINANCIEROS</v>
          </cell>
        </row>
        <row r="229">
          <cell r="D229" t="str">
            <v>A OTRAS ENTIDADES QUE AGRUPEN MUNICIPIOS</v>
          </cell>
        </row>
        <row r="230">
          <cell r="D230" t="str">
            <v>A OTRAS INSTITUCIONES</v>
          </cell>
        </row>
        <row r="231">
          <cell r="D231" t="str">
            <v>APORTACION A SOCIEDADES MERCANTILES MUNICIPAL</v>
          </cell>
        </row>
        <row r="232">
          <cell r="D232" t="str">
            <v>AYUDA APOYO A MAYORES</v>
          </cell>
        </row>
        <row r="233">
          <cell r="D233" t="str">
            <v>AYUDAS A CRUZ ROJA</v>
          </cell>
        </row>
        <row r="234">
          <cell r="D234" t="str">
            <v>AYUDAS A DOMICILIO</v>
          </cell>
        </row>
        <row r="235">
          <cell r="D235" t="str">
            <v>AYUDAS AL EXTERIOR</v>
          </cell>
        </row>
        <row r="236">
          <cell r="D236" t="str">
            <v>AYUDAS AL VOLUNTARIADO</v>
          </cell>
        </row>
        <row r="237">
          <cell r="D237" t="str">
            <v>AYUDAS ECONOMICAS</v>
          </cell>
        </row>
        <row r="238">
          <cell r="D238" t="str">
            <v>AYUDAS PARA EDUCACION</v>
          </cell>
        </row>
        <row r="239">
          <cell r="D239" t="str">
            <v>AYUDAS PARA MANUTENCION</v>
          </cell>
        </row>
        <row r="240">
          <cell r="D240" t="str">
            <v>AYUDAS PARA MEJORAS EDUCATIVAS</v>
          </cell>
        </row>
        <row r="241">
          <cell r="D241" t="str">
            <v>AYUDAS PARA TRANSPORTE</v>
          </cell>
        </row>
        <row r="242">
          <cell r="D242" t="str">
            <v>AYUDAS PROMOCION DE LA MUJER</v>
          </cell>
        </row>
        <row r="243">
          <cell r="D243" t="str">
            <v>AYUDAS VIAJES Y EXCURSIONES</v>
          </cell>
        </row>
        <row r="244">
          <cell r="D244" t="str">
            <v>CONVENIO AECC-CUIDADOS PALIATIVOS</v>
          </cell>
        </row>
        <row r="245">
          <cell r="D245" t="str">
            <v>EMERGENCIA SOCIAL</v>
          </cell>
        </row>
        <row r="246">
          <cell r="D246" t="str">
            <v>OTRAS AYUDAS BENEFICAS</v>
          </cell>
        </row>
        <row r="247">
          <cell r="D247" t="str">
            <v>OTRAS AYUDAS NO BENEFICAS</v>
          </cell>
        </row>
        <row r="248">
          <cell r="D248" t="str">
            <v>OTRAS TRANSFERENCIAS</v>
          </cell>
        </row>
        <row r="249">
          <cell r="D249" t="str">
            <v>OTROS CONVENIOS</v>
          </cell>
        </row>
        <row r="250">
          <cell r="D250" t="str">
            <v>PREMIOS, BECAS Y PENSIONES ESTUDIOS</v>
          </cell>
        </row>
        <row r="251">
          <cell r="D251" t="str">
            <v>TRANSF. CORRIENTES A EMPRESAS PUBLICAS Y OTROS ENTES</v>
          </cell>
        </row>
        <row r="252">
          <cell r="D252" t="str">
            <v>TRANSF. CORRIENTES A LA ADMON. GRAL. DEL ESTADO</v>
          </cell>
        </row>
        <row r="253">
          <cell r="D253" t="str">
            <v>TRANSF. CORRIENTES A LA SEGURIDAD SOCIAL</v>
          </cell>
        </row>
        <row r="254">
          <cell r="D254" t="str">
            <v>TRANSF. CTES. ESTADO. A O.O.A.A. ADMINISTRATIVOS</v>
          </cell>
        </row>
        <row r="255">
          <cell r="D255" t="str">
            <v>TRANSF. CTES. ESTADO. A O.O.A.A. COMERCIALES, FINANCIEROS Y ANALOGOS</v>
          </cell>
        </row>
        <row r="256">
          <cell r="D256" t="str">
            <v>TRANSF. DE LAS ENT. LOCALES A OOAA COMERCIALES, INDUSTRIALES, FINANC</v>
          </cell>
        </row>
        <row r="257">
          <cell r="D257" t="str">
            <v>TRANSFERENCIAS CORRIENTES A LA C.A.M.</v>
          </cell>
        </row>
        <row r="258">
          <cell r="D258" t="str">
            <v>TRANSFERENCIAS CORRIENTES A PATRONATOS</v>
          </cell>
        </row>
        <row r="259">
          <cell r="D259" t="str">
            <v>-</v>
          </cell>
        </row>
      </sheetData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3"/>
      <sheetName val="4"/>
      <sheetName val="5"/>
      <sheetName val="6"/>
      <sheetName val="1.a"/>
      <sheetName val="2.a "/>
      <sheetName val="3.a"/>
      <sheetName val="4.a "/>
      <sheetName val="5.a"/>
      <sheetName val="6.a "/>
      <sheetName val="Rc"/>
      <sheetName val="FUNCIONARIOS"/>
      <sheetName val="LABORALES"/>
      <sheetName val="M"/>
      <sheetName val="I"/>
      <sheetName val="S"/>
      <sheetName val="P"/>
      <sheetName val="C"/>
      <sheetName val="UG"/>
      <sheetName val="IA"/>
      <sheetName val="INFORMACION GRAL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48">
          <cell r="L248" t="str">
            <v>ADMINISTRATIVOS</v>
          </cell>
        </row>
        <row r="249">
          <cell r="L249" t="str">
            <v>APLICACIONES INFORMATICAS</v>
          </cell>
        </row>
        <row r="250">
          <cell r="L250" t="str">
            <v>ARMAMENTO</v>
          </cell>
        </row>
        <row r="251">
          <cell r="L251" t="str">
            <v>CARTOGRAFIA URBANA</v>
          </cell>
        </row>
        <row r="252">
          <cell r="L252" t="str">
            <v>COMERCIALES</v>
          </cell>
        </row>
        <row r="253">
          <cell r="L253" t="str">
            <v>CULTURALES</v>
          </cell>
        </row>
        <row r="254">
          <cell r="L254" t="str">
            <v>DEPORTIVOS</v>
          </cell>
        </row>
        <row r="255">
          <cell r="L255" t="str">
            <v>EDIFICIOS Y OTRAS CONSTRUCCIONES</v>
          </cell>
        </row>
        <row r="256">
          <cell r="L256" t="str">
            <v>EDUCATIVOS</v>
          </cell>
        </row>
        <row r="257">
          <cell r="L257" t="str">
            <v>EQUIPOS DE OFICINA</v>
          </cell>
        </row>
        <row r="258">
          <cell r="L258" t="str">
            <v>EQUIPOS DE OFICINA</v>
          </cell>
        </row>
        <row r="259">
          <cell r="L259" t="str">
            <v>EQUIPOS INFORMATICOS</v>
          </cell>
        </row>
        <row r="260">
          <cell r="L260" t="str">
            <v>EQUIPOS INFORMATICOS</v>
          </cell>
        </row>
        <row r="261">
          <cell r="L261" t="str">
            <v>EQUIPOS PARA PROCESOS INFORMACION</v>
          </cell>
        </row>
        <row r="262">
          <cell r="L262" t="str">
            <v>EQUIPOS PROCESOS DE INFORMACION</v>
          </cell>
        </row>
        <row r="263">
          <cell r="L263" t="str">
            <v>GASTOS EN INVERSIONES DE BIENES PATRIMONIALES. TERRENOS Y BIENES NAT</v>
          </cell>
        </row>
        <row r="264">
          <cell r="L264" t="str">
            <v>INDUSTRIALES</v>
          </cell>
        </row>
        <row r="265">
          <cell r="L265" t="str">
            <v>INMOVILIZACIONES MATERIALES EN CURSO</v>
          </cell>
        </row>
        <row r="266">
          <cell r="L266" t="str">
            <v>INSTALACIONES DEPORTIVAS DEL PRADILLO</v>
          </cell>
        </row>
        <row r="267">
          <cell r="L267" t="str">
            <v>INSTALACIONES DEPORTIVAS VARIAS</v>
          </cell>
        </row>
        <row r="268">
          <cell r="L268" t="str">
            <v>INV. NUEVA ENTERRAMIENTO LINEAS ELECTRICAS</v>
          </cell>
        </row>
        <row r="269">
          <cell r="L269" t="str">
            <v>INV. NUEVA. ADMINISTRATIVOS</v>
          </cell>
        </row>
        <row r="270">
          <cell r="L270" t="str">
            <v>INV. NUEVA. AJARDINAMIENTOS</v>
          </cell>
        </row>
        <row r="271">
          <cell r="L271" t="str">
            <v>INV. NUEVA. APARCAMIENTOS</v>
          </cell>
        </row>
        <row r="272">
          <cell r="L272" t="str">
            <v>INV. NUEVA. COLECTORES</v>
          </cell>
        </row>
        <row r="273">
          <cell r="L273" t="str">
            <v>INV. NUEVA. COMERCIALES</v>
          </cell>
        </row>
        <row r="274">
          <cell r="L274" t="str">
            <v>INV. NUEVA. CULTURALES</v>
          </cell>
        </row>
        <row r="275">
          <cell r="L275" t="str">
            <v>INV. NUEVA. DEPORTIVOS</v>
          </cell>
        </row>
        <row r="276">
          <cell r="L276" t="str">
            <v>INV. NUEVA. DIVERSAS</v>
          </cell>
        </row>
        <row r="277">
          <cell r="L277" t="str">
            <v>INV. NUEVA. EDUCATIVOS</v>
          </cell>
        </row>
        <row r="278">
          <cell r="L278" t="str">
            <v>INV. NUEVA. ENTUBAMIENTO DE ARROYOS</v>
          </cell>
        </row>
        <row r="279">
          <cell r="L279" t="str">
            <v>INV. NUEVA. INVERSIONES EN TERRENOS</v>
          </cell>
        </row>
        <row r="280">
          <cell r="L280" t="str">
            <v>INV. NUEVA. LUMINARIAS</v>
          </cell>
        </row>
        <row r="281">
          <cell r="L281" t="str">
            <v>INV. NUEVA. NICHOS Y SEPULTURAS</v>
          </cell>
        </row>
        <row r="282">
          <cell r="L282" t="str">
            <v>INV. NUEVA. OPERACION ASFALTO</v>
          </cell>
        </row>
        <row r="283">
          <cell r="L283" t="str">
            <v>INV. NUEVA. OTRAS CONSTRUCCIONES</v>
          </cell>
        </row>
        <row r="284">
          <cell r="L284" t="str">
            <v>INV. NUEVA. OTROS EDIFICIOS</v>
          </cell>
        </row>
        <row r="285">
          <cell r="L285" t="str">
            <v>INV. NUEVA. PAPELERAS Y CONTENEDORES</v>
          </cell>
        </row>
        <row r="286">
          <cell r="L286" t="str">
            <v>INV. NUEVA. PARQUES</v>
          </cell>
        </row>
        <row r="287">
          <cell r="L287" t="str">
            <v>INV. NUEVA. POZOS</v>
          </cell>
        </row>
        <row r="288">
          <cell r="L288" t="str">
            <v>INV. NUEVA. SANITARIOS</v>
          </cell>
        </row>
        <row r="289">
          <cell r="L289" t="str">
            <v>INV. NUEVA. SEÑALIZACIONES</v>
          </cell>
        </row>
        <row r="290">
          <cell r="L290" t="str">
            <v>INV. NUEVA. SOCIALES</v>
          </cell>
        </row>
        <row r="291">
          <cell r="L291" t="str">
            <v>INV. NUEVA. TERRENOS Y BIENES NATURALES</v>
          </cell>
        </row>
        <row r="292">
          <cell r="L292" t="str">
            <v>INV. NUEVA. URBANIZACION DE VIAS Y PLAZAS PUBLICAS</v>
          </cell>
        </row>
        <row r="293">
          <cell r="L293" t="str">
            <v>INV. REP. AJARDINAMIENTOS</v>
          </cell>
        </row>
        <row r="294">
          <cell r="L294" t="str">
            <v>INV. REP. APARCAMIENTOS</v>
          </cell>
        </row>
        <row r="295">
          <cell r="L295" t="str">
            <v>INV. REP. COLECTORES</v>
          </cell>
        </row>
        <row r="296">
          <cell r="L296" t="str">
            <v>INV. REP. DIVERSAS</v>
          </cell>
        </row>
        <row r="297">
          <cell r="L297" t="str">
            <v>INV. REP. ENTUBAMIENTO DE ARROYOS</v>
          </cell>
        </row>
        <row r="298">
          <cell r="L298" t="str">
            <v>INV. REP. LUMINARIAS</v>
          </cell>
        </row>
        <row r="299">
          <cell r="L299" t="str">
            <v>INV. REP. MOBILIARIO URBANO Y JUEGOS INFANTILES</v>
          </cell>
        </row>
        <row r="300">
          <cell r="L300" t="str">
            <v>INV. REP. MOVIMIENTO DE TIERRAS</v>
          </cell>
        </row>
        <row r="301">
          <cell r="L301" t="str">
            <v>INV. REP. NICHOS Y SEPULTURAS</v>
          </cell>
        </row>
        <row r="302">
          <cell r="L302" t="str">
            <v>INV. REP. OPERACION ASFALTO</v>
          </cell>
        </row>
        <row r="303">
          <cell r="L303" t="str">
            <v>INV. REP. PAPELERAS Y CONTENEDORES</v>
          </cell>
        </row>
        <row r="304">
          <cell r="L304" t="str">
            <v>INV. REP. PARQUES</v>
          </cell>
        </row>
        <row r="305">
          <cell r="L305" t="str">
            <v>INV. REP. POZOS</v>
          </cell>
        </row>
        <row r="306">
          <cell r="L306" t="str">
            <v>INV. REP. SEÑALIZACIONES</v>
          </cell>
        </row>
        <row r="307">
          <cell r="L307" t="str">
            <v>INV. REP. URBANIZACION DE VIAS Y PLAZAS PUBLICAS</v>
          </cell>
        </row>
        <row r="308">
          <cell r="L308" t="str">
            <v>INV. REP. URBANIZACION DE VIAS Y PLAZAS PUBLICAS</v>
          </cell>
        </row>
        <row r="309">
          <cell r="L309" t="str">
            <v>INVERSION EN INFRAESTRUCTURA</v>
          </cell>
        </row>
        <row r="310">
          <cell r="L310" t="str">
            <v>INVERSIONES DE CARÁCTER INMATERIAL</v>
          </cell>
        </row>
        <row r="311">
          <cell r="L311" t="str">
            <v>INVERSIONES EN BIENES COMUNALES</v>
          </cell>
        </row>
        <row r="312">
          <cell r="L312" t="str">
            <v>MAQUINARIA, INSTALACIONES Y UTILLAJE</v>
          </cell>
        </row>
        <row r="313">
          <cell r="L313" t="str">
            <v>MATERIAL DE TRANSPORTE</v>
          </cell>
        </row>
        <row r="314">
          <cell r="L314" t="str">
            <v>MATERIAL DE TRANSPORTE</v>
          </cell>
        </row>
        <row r="315">
          <cell r="L315" t="str">
            <v>MATERIAL DE TRANSPORTE</v>
          </cell>
        </row>
        <row r="316">
          <cell r="L316" t="str">
            <v>MOBILIARIO Y ENSERES VARIOS</v>
          </cell>
        </row>
        <row r="317">
          <cell r="L317" t="str">
            <v>MOBILIARIO Y ENSERES VARIOS</v>
          </cell>
        </row>
        <row r="318">
          <cell r="L318" t="str">
            <v>MOBILIARIO Y ENSERES VARIOS</v>
          </cell>
        </row>
        <row r="319">
          <cell r="L319" t="str">
            <v>OTRA MAQUINARIA</v>
          </cell>
        </row>
        <row r="320">
          <cell r="L320" t="str">
            <v>OTRA MAQUINARIA</v>
          </cell>
        </row>
        <row r="321">
          <cell r="L321" t="str">
            <v>OTRAS CONSTRUCCIONES</v>
          </cell>
        </row>
        <row r="322">
          <cell r="L322" t="str">
            <v>OTRAS INSTALACIONES</v>
          </cell>
        </row>
        <row r="323">
          <cell r="L323" t="str">
            <v>OTRAS INSTALACIONES</v>
          </cell>
        </row>
        <row r="324">
          <cell r="L324" t="str">
            <v>OTRO INMOVILIZADO INMATERIAL</v>
          </cell>
        </row>
        <row r="325">
          <cell r="L325" t="str">
            <v>OTRO INMOVILIZADO MATERIAL</v>
          </cell>
        </row>
        <row r="326">
          <cell r="L326" t="str">
            <v>OTRO INMOVILIZADO MATERIAL</v>
          </cell>
        </row>
        <row r="327">
          <cell r="L327" t="str">
            <v>OTRO UTILLAJE</v>
          </cell>
        </row>
        <row r="328">
          <cell r="L328" t="str">
            <v>PROYECTO COMPLEJOS VARIOS</v>
          </cell>
        </row>
        <row r="329">
          <cell r="L329" t="str">
            <v>PROYECTOS COMPLEJOS VARIOS</v>
          </cell>
        </row>
        <row r="330">
          <cell r="L330" t="str">
            <v>SANITARIOS</v>
          </cell>
        </row>
        <row r="331">
          <cell r="L331" t="str">
            <v>SOCIALES</v>
          </cell>
        </row>
        <row r="332">
          <cell r="L332" t="str">
            <v>TERRENOS Y BIENES NATURALES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3"/>
      <sheetName val="4"/>
      <sheetName val="5"/>
      <sheetName val="1.a "/>
      <sheetName val="2.a"/>
      <sheetName val="3.a"/>
      <sheetName val="4.a "/>
      <sheetName val="5.a"/>
      <sheetName val="Rc"/>
      <sheetName val="FUNCIONARIOS"/>
      <sheetName val="LABORALES"/>
      <sheetName val="S"/>
      <sheetName val="M"/>
      <sheetName val="I"/>
      <sheetName val="P"/>
      <sheetName val="C"/>
      <sheetName val="UG"/>
      <sheetName val="IA"/>
      <sheetName val="INFORMACION GRAL"/>
      <sheetName val="LISTADO PART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D2" t="str">
            <v>-</v>
          </cell>
          <cell r="E2" t="str">
            <v>nueva partida</v>
          </cell>
        </row>
        <row r="3">
          <cell r="D3" t="str">
            <v>ACCION SOCIAL</v>
          </cell>
          <cell r="E3">
            <v>16304</v>
          </cell>
          <cell r="H3" t="str">
            <v>0111 DEUDA PÚBLICA</v>
          </cell>
        </row>
        <row r="4">
          <cell r="D4" t="str">
            <v>APORTACION PLANES DE PENSIONES PERSONAL FUNCIONARIO</v>
          </cell>
          <cell r="E4">
            <v>16208</v>
          </cell>
          <cell r="H4" t="str">
            <v>1111 GOBIERNO MUNICIPAL</v>
          </cell>
        </row>
        <row r="5">
          <cell r="D5" t="str">
            <v>APORTACION PLANES DE PENSIONES PERSONAL LABORAL</v>
          </cell>
          <cell r="E5">
            <v>16308</v>
          </cell>
          <cell r="H5" t="str">
            <v>1112 PROTOCOLO</v>
          </cell>
        </row>
        <row r="6">
          <cell r="D6" t="str">
            <v>ASIGNACIONES FIJAS CORPORATIVOS</v>
          </cell>
          <cell r="E6">
            <v>10001</v>
          </cell>
          <cell r="H6" t="str">
            <v>1113 RELACIONES INSTITUCIONALES</v>
          </cell>
        </row>
        <row r="7">
          <cell r="D7" t="str">
            <v>ASISTENCIA MEDICO-FARMACEUTICA A FUNCIONARIOS</v>
          </cell>
          <cell r="E7">
            <v>16006</v>
          </cell>
          <cell r="H7" t="str">
            <v>1211 SECRETARÍA GENERAL</v>
          </cell>
        </row>
        <row r="8">
          <cell r="D8" t="str">
            <v>ASISTENCIA MEDICO-FARMACEUTICA A PENSIONISTAS</v>
          </cell>
          <cell r="E8">
            <v>16107</v>
          </cell>
          <cell r="H8" t="str">
            <v>1212 ORGANIZACIÓN Y RRHH</v>
          </cell>
        </row>
        <row r="9">
          <cell r="D9" t="str">
            <v>COMPLEMENTO FAMILIAR FUNCIONARIOS</v>
          </cell>
          <cell r="E9">
            <v>16400</v>
          </cell>
          <cell r="H9" t="str">
            <v>1213 REGIMEN INTERIOR Y FORMACION</v>
          </cell>
        </row>
        <row r="10">
          <cell r="D10" t="str">
            <v>COMPLEMENTO PAGAS EXTRAORDINARIAS LEY PTOS</v>
          </cell>
          <cell r="E10">
            <v>12101</v>
          </cell>
          <cell r="H10" t="str">
            <v>1214 SISTEMAS DE INFORMACIÓN</v>
          </cell>
        </row>
        <row r="11">
          <cell r="D11" t="str">
            <v>COMPLEMENTO PAGAS EXTRAORDINARIAS LEY PTOS</v>
          </cell>
          <cell r="E11">
            <v>13003</v>
          </cell>
          <cell r="H11" t="str">
            <v>1215 ARCHIVO MUNICIPAL</v>
          </cell>
        </row>
        <row r="12">
          <cell r="D12" t="str">
            <v>CONTRATACIONES TEMPORALES</v>
          </cell>
          <cell r="E12">
            <v>14101</v>
          </cell>
          <cell r="H12" t="str">
            <v>1216 PARQUE MÓVIL</v>
          </cell>
        </row>
        <row r="13">
          <cell r="D13" t="str">
            <v>CONTRATOS DE TEMPORADA</v>
          </cell>
          <cell r="E13">
            <v>13100</v>
          </cell>
          <cell r="H13" t="str">
            <v>1217 SERVICIO DE PREVENCIÓN</v>
          </cell>
        </row>
        <row r="14">
          <cell r="D14" t="str">
            <v>CONVENIOS CON OTRAS INSTITUCIONES</v>
          </cell>
          <cell r="E14">
            <v>14100</v>
          </cell>
          <cell r="H14" t="str">
            <v>1218 CONTRATACIÓN</v>
          </cell>
        </row>
        <row r="15">
          <cell r="D15" t="str">
            <v>ECONOMATOS Y COMEDORES</v>
          </cell>
          <cell r="E15">
            <v>16201</v>
          </cell>
          <cell r="H15" t="str">
            <v>1219 COMPRAS</v>
          </cell>
        </row>
        <row r="16">
          <cell r="D16" t="str">
            <v>ECONOMATOS Y COMEDORES</v>
          </cell>
          <cell r="E16">
            <v>16301</v>
          </cell>
          <cell r="H16" t="str">
            <v>1221 SERVICIOS ADMON CENTRAL</v>
          </cell>
        </row>
        <row r="17">
          <cell r="D17" t="str">
            <v>FONDO DE VALORACION PUESTOS DE TRABAJO P. FUNCIONARIO</v>
          </cell>
          <cell r="E17">
            <v>12500</v>
          </cell>
          <cell r="H17" t="str">
            <v>2221 POLICÍA MUNICIPAL</v>
          </cell>
        </row>
        <row r="18">
          <cell r="D18" t="str">
            <v>FONDO DE VALORACION PUESTOS DE TRABAJO P. LABORAL</v>
          </cell>
          <cell r="E18">
            <v>13002</v>
          </cell>
          <cell r="H18" t="str">
            <v>2231 PREVENCION DE INCENDIOS</v>
          </cell>
        </row>
        <row r="19">
          <cell r="D19" t="str">
            <v>FORMACION Y PERFECCIONAMIENTO DEL PERSONAL FUNCIONARIO</v>
          </cell>
          <cell r="E19">
            <v>16200</v>
          </cell>
          <cell r="H19" t="str">
            <v>2232 PROTECCIÓN CIVIL Y SEAPA</v>
          </cell>
        </row>
        <row r="20">
          <cell r="D20" t="str">
            <v>FORMACION Y PERFECCIONAMIENTO DEL PERSONAL LABORAL</v>
          </cell>
          <cell r="E20">
            <v>16300</v>
          </cell>
          <cell r="H20" t="str">
            <v>3111 PRESTACIONES SOCIALES A EMPLEADOS</v>
          </cell>
        </row>
        <row r="21">
          <cell r="D21" t="str">
            <v>FORMACION Y PERFECCIONAMIENTO ORG. GOB.</v>
          </cell>
          <cell r="E21">
            <v>16500</v>
          </cell>
          <cell r="H21" t="str">
            <v>3131 SERVICIOS SOCIALES GENERALES</v>
          </cell>
        </row>
        <row r="22">
          <cell r="D22" t="str">
            <v>GASTOS SOCIALES. ACCION SOCIAL</v>
          </cell>
          <cell r="E22">
            <v>16204</v>
          </cell>
          <cell r="H22" t="str">
            <v>3132 MAYORES</v>
          </cell>
        </row>
        <row r="23">
          <cell r="D23" t="str">
            <v>GRATIFICACIONES</v>
          </cell>
          <cell r="E23">
            <v>15100</v>
          </cell>
          <cell r="H23" t="str">
            <v>3211 APOYO A LA EDUCACIÓN</v>
          </cell>
        </row>
        <row r="24">
          <cell r="D24" t="str">
            <v>INDEMNIZACIÓN POR JUBILACION ANTICIPADA PERSONAL LABORAL</v>
          </cell>
          <cell r="E24">
            <v>16104</v>
          </cell>
          <cell r="H24" t="str">
            <v>3212 IGUALDAD DE OPORTUNIDADES</v>
          </cell>
        </row>
        <row r="25">
          <cell r="D25" t="str">
            <v>MUNPAL</v>
          </cell>
          <cell r="E25">
            <v>16004</v>
          </cell>
          <cell r="H25" t="str">
            <v>3213 AULA DE EDUCACIÓN AMBIENTAL</v>
          </cell>
        </row>
        <row r="26">
          <cell r="D26" t="str">
            <v>OTRAS PRESTACIONES SOCIALES</v>
          </cell>
          <cell r="E26">
            <v>16100</v>
          </cell>
          <cell r="H26" t="str">
            <v>3214 EDUCACIÓN PERMANENTE DE ADULTOS</v>
          </cell>
        </row>
        <row r="27">
          <cell r="D27" t="str">
            <v>OTRAS REMUNERACIONES P. LABORAL</v>
          </cell>
          <cell r="E27">
            <v>13001</v>
          </cell>
          <cell r="H27" t="str">
            <v>3222 EMPLEO</v>
          </cell>
        </row>
        <row r="28">
          <cell r="D28" t="str">
            <v>OTRAS RETRIBUCIONES</v>
          </cell>
          <cell r="E28">
            <v>13102</v>
          </cell>
          <cell r="H28" t="str">
            <v>3223 CURSOS</v>
          </cell>
        </row>
        <row r="29">
          <cell r="D29" t="str">
            <v>OTROS GASTOS SOCIALES. PERSONAL  FUNCIONARIO</v>
          </cell>
          <cell r="E29">
            <v>16207</v>
          </cell>
          <cell r="H29" t="str">
            <v>3231 FAMILIA E INFANCIA</v>
          </cell>
        </row>
        <row r="30">
          <cell r="D30" t="str">
            <v>OTROS GASTOS SOCIALES. PERSONAL LABORAL</v>
          </cell>
          <cell r="E30">
            <v>16307</v>
          </cell>
          <cell r="H30" t="str">
            <v>3232 PERSONAS CON DISCAPACIDAD</v>
          </cell>
        </row>
        <row r="31">
          <cell r="D31" t="str">
            <v>PENSIONES A CARGO DE LA ENTIDAD</v>
          </cell>
          <cell r="E31">
            <v>16105</v>
          </cell>
          <cell r="H31" t="str">
            <v>3233 ADICCIONES Y PREVENCIÓN DE LA EXCLUSIÓN SOCIAL</v>
          </cell>
        </row>
        <row r="32">
          <cell r="D32" t="str">
            <v>PENSIONES EXCEPCIONALES</v>
          </cell>
          <cell r="E32">
            <v>16103</v>
          </cell>
          <cell r="H32" t="str">
            <v>3234 VIOLENCIA. Familia y Género</v>
          </cell>
        </row>
        <row r="33">
          <cell r="D33" t="str">
            <v>PERSONAL RENOVACION PADRON HABITANTES</v>
          </cell>
          <cell r="E33">
            <v>14102</v>
          </cell>
          <cell r="H33" t="str">
            <v>3235 INMIGRACION Y COOPERACION AL DESARROLLO</v>
          </cell>
        </row>
        <row r="34">
          <cell r="D34" t="str">
            <v>PERSONAL SUMPASA</v>
          </cell>
          <cell r="E34">
            <v>14103</v>
          </cell>
          <cell r="H34" t="str">
            <v>4121 SERVICIOS SANITARIOS</v>
          </cell>
        </row>
        <row r="35">
          <cell r="D35" t="str">
            <v>PRESTACIONES MEDICAS. PERSONAL  FUNCIONARIO</v>
          </cell>
          <cell r="E35">
            <v>16206</v>
          </cell>
          <cell r="H35" t="str">
            <v>4221 MANTEMIENTO DE CENTROS ESCOLARES</v>
          </cell>
        </row>
        <row r="36">
          <cell r="D36" t="str">
            <v>PRESTACIONES MEDICAS. PERSONAL  LABORAL</v>
          </cell>
          <cell r="E36">
            <v>16306</v>
          </cell>
          <cell r="H36" t="str">
            <v>4311 VIVIENDAS SOCIALES</v>
          </cell>
        </row>
        <row r="37">
          <cell r="D37" t="str">
            <v>PRODUCTIVIDAD</v>
          </cell>
          <cell r="E37">
            <v>15000</v>
          </cell>
          <cell r="H37" t="str">
            <v>4321 OFICINA TÉCNICA</v>
          </cell>
        </row>
        <row r="38">
          <cell r="D38" t="str">
            <v>RETRIB.BASICAS P.FUNCIONARIO</v>
          </cell>
          <cell r="E38">
            <v>12000</v>
          </cell>
          <cell r="H38" t="str">
            <v>4322 PARQUES Y JARDINES</v>
          </cell>
        </row>
        <row r="39">
          <cell r="D39" t="str">
            <v>RETRIB.COMPLEMENTARIAS P.FUNCIONARIO</v>
          </cell>
          <cell r="E39">
            <v>12100</v>
          </cell>
          <cell r="H39" t="str">
            <v>4323 ALUMBRADO PÚBLICO</v>
          </cell>
        </row>
        <row r="40">
          <cell r="D40" t="str">
            <v>RETRIB.BASICAS P.EVENT.GABINETES</v>
          </cell>
          <cell r="E40">
            <v>11000</v>
          </cell>
          <cell r="H40" t="str">
            <v>4324 INFRAESTRUCTURA Y EQUIPAMIENTO DE URBANIZACIONES</v>
          </cell>
        </row>
        <row r="41">
          <cell r="D41" t="str">
            <v>RETRIBUCIONES BASICAS ALTOS CARGOS</v>
          </cell>
          <cell r="E41">
            <v>10000</v>
          </cell>
          <cell r="H41" t="str">
            <v>4325 PLANEAMIENTO Y GESTIÓN URBANÍSTICA</v>
          </cell>
        </row>
        <row r="42">
          <cell r="D42" t="str">
            <v>RETRIBUCIONES BASICAS PNAL.LABORAL FIJO</v>
          </cell>
          <cell r="E42">
            <v>13000</v>
          </cell>
          <cell r="H42" t="str">
            <v>4326 EDIFICACIÓN</v>
          </cell>
        </row>
        <row r="43">
          <cell r="D43" t="str">
            <v>RETRIBUCIONES EN ESPECIE</v>
          </cell>
          <cell r="E43">
            <v>12200</v>
          </cell>
          <cell r="H43" t="str">
            <v>4327 ASESORÍA Y DISCIPLINA URBANÍSTICA</v>
          </cell>
        </row>
        <row r="44">
          <cell r="D44" t="str">
            <v>RETRIBUCIONES PERSONAL LABORAL (AGENTES DESARROLLO LOCAL)</v>
          </cell>
          <cell r="E44">
            <v>13104</v>
          </cell>
          <cell r="H44" t="str">
            <v>4411 SANEAMIENTO</v>
          </cell>
        </row>
        <row r="45">
          <cell r="D45" t="str">
            <v>RETRIBUCIONES PERSONAL LABORAL MINUSVALIDOS</v>
          </cell>
          <cell r="E45">
            <v>13103</v>
          </cell>
          <cell r="H45" t="str">
            <v>4412 DISTRIBUCIÓN DE AGUA</v>
          </cell>
        </row>
        <row r="46">
          <cell r="D46" t="str">
            <v>RETRIBUCIONES PERSONAL LABORAL TEMPORAL (ESCUELA DE EMPRESAS)</v>
          </cell>
          <cell r="E46">
            <v>13101</v>
          </cell>
          <cell r="H46" t="str">
            <v>4421 RECOG. DE RESIDUOS SÓLIDOS URBANOS</v>
          </cell>
        </row>
        <row r="47">
          <cell r="D47" t="str">
            <v>RETRIRUCIONES FUNCIONARIOS EN PRACTICAS</v>
          </cell>
          <cell r="E47">
            <v>12400</v>
          </cell>
          <cell r="H47" t="str">
            <v>4422 LIMPIEZA VIARIA</v>
          </cell>
        </row>
        <row r="48">
          <cell r="D48" t="str">
            <v>SEGURIDAD SOCIAL</v>
          </cell>
          <cell r="E48">
            <v>16000</v>
          </cell>
          <cell r="H48" t="str">
            <v>4431 CEMENTERIOS Y SERVICIOS FUNERARIOS</v>
          </cell>
        </row>
        <row r="49">
          <cell r="D49" t="str">
            <v>SEGURIDAD SOCIAL AGENTES DESARROLLO LOCAL</v>
          </cell>
          <cell r="E49">
            <v>16005</v>
          </cell>
          <cell r="H49" t="str">
            <v>4441 CONSUMO O M.I.C.</v>
          </cell>
        </row>
        <row r="50">
          <cell r="D50" t="str">
            <v>SEGURIDAD SOCIAL CAMPAÑA DE LIMPIEZA VIARIA</v>
          </cell>
          <cell r="E50">
            <v>16002</v>
          </cell>
          <cell r="H50" t="str">
            <v>4451 OBRAS Y MANTENIMIENTO</v>
          </cell>
        </row>
        <row r="51">
          <cell r="D51" t="str">
            <v>SEGURIDAD SOCIAL ESCUELA DE JARDINERIA</v>
          </cell>
          <cell r="E51">
            <v>16001</v>
          </cell>
          <cell r="H51" t="str">
            <v>4461 MEDIO NATURAL Y EDUCACIÓN AMBIENTAL</v>
          </cell>
        </row>
        <row r="52">
          <cell r="D52" t="str">
            <v>SEGURIDAD SOCIAL PERSONAL RENOVACION PADRON</v>
          </cell>
          <cell r="E52">
            <v>16007</v>
          </cell>
          <cell r="H52" t="str">
            <v>4471 CALIDAD</v>
          </cell>
        </row>
        <row r="53">
          <cell r="D53" t="str">
            <v>SEGURIDAD SOCIAL TRABAJADORES MINUSVALIDOS</v>
          </cell>
          <cell r="E53">
            <v>16003</v>
          </cell>
          <cell r="H53" t="str">
            <v>4511 CULTURA</v>
          </cell>
        </row>
        <row r="54">
          <cell r="D54" t="str">
            <v>SEGUROS. PERSONAL  FUNCIONARIO</v>
          </cell>
          <cell r="E54">
            <v>16205</v>
          </cell>
          <cell r="H54" t="str">
            <v>4512 BIBLIOTECAS</v>
          </cell>
        </row>
        <row r="55">
          <cell r="D55" t="str">
            <v>SEGUROS. PERSONAL  LABORAL</v>
          </cell>
          <cell r="E55">
            <v>16305</v>
          </cell>
          <cell r="H55" t="str">
            <v>4521 DEPORTES</v>
          </cell>
        </row>
        <row r="56">
          <cell r="D56" t="str">
            <v>TRANSPORTE DEL PERSONAL. PERSONAL  FUNCIONARIO</v>
          </cell>
          <cell r="E56">
            <v>16202</v>
          </cell>
          <cell r="H56" t="str">
            <v>4522 JOVENES</v>
          </cell>
        </row>
        <row r="57">
          <cell r="D57" t="str">
            <v>TRANSPORTES DEL PERSONAL. PERSONAL  LABORAL</v>
          </cell>
          <cell r="E57">
            <v>16302</v>
          </cell>
          <cell r="H57" t="str">
            <v>4523 FIESTAS POPULARES</v>
          </cell>
        </row>
        <row r="58">
          <cell r="D58" t="str">
            <v>-</v>
          </cell>
          <cell r="E58" t="str">
            <v>nueva partida</v>
          </cell>
          <cell r="H58" t="str">
            <v>4524 POZUELO SE MUEVE</v>
          </cell>
        </row>
        <row r="59">
          <cell r="D59" t="str">
            <v>ACTIVIDADES CULTURALES Y RECREATIVAS</v>
          </cell>
          <cell r="E59">
            <v>22609</v>
          </cell>
          <cell r="H59" t="str">
            <v>4525 CENTROS DE OCIO Y CONGRESOS</v>
          </cell>
        </row>
        <row r="60">
          <cell r="D60" t="str">
            <v>AGUA</v>
          </cell>
          <cell r="E60">
            <v>22101</v>
          </cell>
          <cell r="H60" t="str">
            <v>4631 GABINETE DE PRENSA</v>
          </cell>
        </row>
        <row r="61">
          <cell r="D61" t="str">
            <v>AMORTIZACION DE GASTOS DE ESTABLECIMIENTO</v>
          </cell>
          <cell r="E61">
            <v>28000</v>
          </cell>
          <cell r="H61" t="str">
            <v>4632 COMUNICACIÓN</v>
          </cell>
        </row>
        <row r="62">
          <cell r="D62" t="str">
            <v>AMORTIZACION DEL INMOVILIZADO INMATERIAL</v>
          </cell>
          <cell r="E62">
            <v>28100</v>
          </cell>
          <cell r="H62" t="str">
            <v>4633 PARTICIPACION CIUDADANA</v>
          </cell>
        </row>
        <row r="63">
          <cell r="D63" t="str">
            <v>AMORTIZACION DEL INMOVILIZADO MATERIAL</v>
          </cell>
          <cell r="E63">
            <v>28200</v>
          </cell>
          <cell r="H63" t="str">
            <v>5111 VÍAS PÚBLICAS</v>
          </cell>
        </row>
        <row r="64">
          <cell r="D64" t="str">
            <v>ANUNCIOS POR CUENTA DE LA ENTIDAD</v>
          </cell>
          <cell r="E64">
            <v>22614</v>
          </cell>
          <cell r="H64" t="str">
            <v>5112 SEÑALIZACIÓN</v>
          </cell>
        </row>
        <row r="65">
          <cell r="D65" t="str">
            <v>ANUNCIOS POR CUENTA DE PARTICULARES</v>
          </cell>
          <cell r="E65">
            <v>22613</v>
          </cell>
          <cell r="H65" t="str">
            <v>5131 TRANSPORTE</v>
          </cell>
        </row>
        <row r="66">
          <cell r="D66" t="str">
            <v>ARRENDAMIENTO EDIFICIOS Y OTRAS CONSTRUCCIONES</v>
          </cell>
          <cell r="E66">
            <v>20200</v>
          </cell>
          <cell r="H66" t="str">
            <v>5511 SERVICIO DE ANÁLISIS ECONÓMICOS</v>
          </cell>
        </row>
        <row r="67">
          <cell r="D67" t="str">
            <v>ARRENDAMIENTO EQUIP. PROC. DE INFORMACION</v>
          </cell>
          <cell r="E67">
            <v>20600</v>
          </cell>
          <cell r="H67" t="str">
            <v>6111 INTERVENCIÓN</v>
          </cell>
        </row>
        <row r="68">
          <cell r="D68" t="str">
            <v>ARRENDAMIENTO MAQU., INST. Y UTILLAJE</v>
          </cell>
          <cell r="E68">
            <v>20300</v>
          </cell>
          <cell r="H68" t="str">
            <v>6112 TESORERÍA Y RECAUDACIÓN</v>
          </cell>
        </row>
        <row r="69">
          <cell r="D69" t="str">
            <v>ARRENDAMIENTO MATERIAL DE TRANSPORTE</v>
          </cell>
          <cell r="E69">
            <v>20400</v>
          </cell>
          <cell r="H69" t="str">
            <v>6113 OFICINA PRESUPUESTARIA</v>
          </cell>
        </row>
        <row r="70">
          <cell r="D70" t="str">
            <v>ARRENDAMIENTO MOBILIARIO Y ENSERES</v>
          </cell>
          <cell r="E70">
            <v>20500</v>
          </cell>
          <cell r="H70" t="str">
            <v>6114 OFICINA DE SUBVENCIONES</v>
          </cell>
        </row>
        <row r="71">
          <cell r="D71" t="str">
            <v>ARRENDAMIENTO OTRO INMOVILIZADO MATERIAL</v>
          </cell>
          <cell r="E71">
            <v>20900</v>
          </cell>
          <cell r="H71" t="str">
            <v>6115 PATRIMONIO</v>
          </cell>
        </row>
        <row r="72">
          <cell r="D72" t="str">
            <v>ARRENDAMIENTO TERRENOS Y BIENES NATURALES</v>
          </cell>
          <cell r="E72">
            <v>20000</v>
          </cell>
          <cell r="H72" t="str">
            <v>6116 HACIENDA</v>
          </cell>
        </row>
        <row r="73">
          <cell r="D73" t="str">
            <v>ATENCIONES PROTOCOLARIAS Y REPRESENTATIVAS</v>
          </cell>
          <cell r="E73">
            <v>22601</v>
          </cell>
          <cell r="H73" t="str">
            <v>6214 DESARROLLO EMPRESARIAL</v>
          </cell>
        </row>
        <row r="74">
          <cell r="D74" t="str">
            <v>CANONES</v>
          </cell>
          <cell r="E74">
            <v>22600</v>
          </cell>
        </row>
        <row r="75">
          <cell r="D75" t="str">
            <v>COLABORACIONES LITERARIAS Y PERIODISTICAS</v>
          </cell>
          <cell r="E75">
            <v>22615</v>
          </cell>
        </row>
        <row r="76">
          <cell r="D76" t="str">
            <v>COMBUSTIBLES Y CARBURANTES</v>
          </cell>
          <cell r="E76">
            <v>22103</v>
          </cell>
        </row>
        <row r="77">
          <cell r="D77" t="str">
            <v>CUOTA INSCRIPCION ASOCIACIONES</v>
          </cell>
          <cell r="E77">
            <v>22622</v>
          </cell>
        </row>
        <row r="78">
          <cell r="D78" t="str">
            <v>CUOTAS ENTIDADES URBANISTICAS</v>
          </cell>
          <cell r="E78">
            <v>22605</v>
          </cell>
        </row>
        <row r="79">
          <cell r="D79" t="str">
            <v>CUOTAS FEDERACION MUNICIPIOS</v>
          </cell>
          <cell r="E79">
            <v>22616</v>
          </cell>
        </row>
        <row r="80">
          <cell r="D80" t="str">
            <v>DIETAS DE CARGOS ELECTIVOS</v>
          </cell>
          <cell r="E80">
            <v>23000</v>
          </cell>
        </row>
        <row r="81">
          <cell r="D81" t="str">
            <v>DIETAS DEL PERSONAL</v>
          </cell>
          <cell r="E81">
            <v>23001</v>
          </cell>
        </row>
        <row r="82">
          <cell r="D82" t="str">
            <v>DIETAS MIEMBROS TRIBUNALES</v>
          </cell>
          <cell r="E82">
            <v>23002</v>
          </cell>
        </row>
        <row r="83">
          <cell r="D83" t="str">
            <v>DOTACION A LA PROVISION DEL INMOV INMATRIAL</v>
          </cell>
          <cell r="E83">
            <v>29101</v>
          </cell>
        </row>
        <row r="84">
          <cell r="D84" t="str">
            <v>DOTACION A LA PROVISION DEL INMOV MATERIAL</v>
          </cell>
          <cell r="E84">
            <v>29102</v>
          </cell>
        </row>
        <row r="85">
          <cell r="D85" t="str">
            <v>DOTACION A LA PROVISION PARA INSOLV TRAFICO</v>
          </cell>
          <cell r="E85">
            <v>29104</v>
          </cell>
        </row>
        <row r="86">
          <cell r="D86" t="str">
            <v>DOTACION AL FONDO DE REVERSION</v>
          </cell>
          <cell r="E86">
            <v>29000</v>
          </cell>
        </row>
        <row r="87">
          <cell r="D87" t="str">
            <v>EDICION DE PUBLICACIONES</v>
          </cell>
          <cell r="E87">
            <v>22611</v>
          </cell>
        </row>
        <row r="88">
          <cell r="D88" t="str">
            <v>ENERGIA ELECTRICA</v>
          </cell>
          <cell r="E88">
            <v>22100</v>
          </cell>
        </row>
        <row r="89">
          <cell r="D89" t="str">
            <v>EXCURSIONES</v>
          </cell>
          <cell r="E89">
            <v>22610</v>
          </cell>
        </row>
        <row r="90">
          <cell r="D90" t="str">
            <v>EXPOSICIONES Y CONGRESOS</v>
          </cell>
          <cell r="E90">
            <v>22617</v>
          </cell>
        </row>
        <row r="91">
          <cell r="D91" t="str">
            <v>FESTEJOS POPULARES</v>
          </cell>
          <cell r="E91">
            <v>22607</v>
          </cell>
        </row>
        <row r="92">
          <cell r="D92" t="str">
            <v>GAS</v>
          </cell>
          <cell r="E92">
            <v>22102</v>
          </cell>
        </row>
        <row r="93">
          <cell r="D93" t="str">
            <v>GASTOS CERTAMEN LITERARIO</v>
          </cell>
          <cell r="E93">
            <v>22612</v>
          </cell>
        </row>
        <row r="94">
          <cell r="D94" t="str">
            <v>GASTOS CURSO FPO AUXILIAR DE AYUDA A DOMICILIO</v>
          </cell>
          <cell r="E94">
            <v>22628</v>
          </cell>
        </row>
        <row r="95">
          <cell r="D95" t="str">
            <v>GASTOS EXTRAORDINARIOS</v>
          </cell>
          <cell r="E95">
            <v>27100</v>
          </cell>
        </row>
        <row r="96">
          <cell r="D96" t="str">
            <v>GASTOS PROGRAMA COMUNITARIO ADAPT-TREAT</v>
          </cell>
          <cell r="E96">
            <v>22619</v>
          </cell>
        </row>
        <row r="97">
          <cell r="D97" t="str">
            <v>GASTOS PROYECTO DESARROLLO Y ORDENACION DE BOSQUES</v>
          </cell>
          <cell r="E97">
            <v>22627</v>
          </cell>
        </row>
        <row r="98">
          <cell r="D98" t="str">
            <v>GASTOS VARIOS</v>
          </cell>
          <cell r="E98">
            <v>22608</v>
          </cell>
        </row>
        <row r="99">
          <cell r="D99" t="str">
            <v>GASTOS Y PERDIDAS DE OTROS EJERCICIOS</v>
          </cell>
          <cell r="E99">
            <v>27200</v>
          </cell>
        </row>
        <row r="100">
          <cell r="D100" t="str">
            <v>I.A.E.</v>
          </cell>
          <cell r="E100">
            <v>22503</v>
          </cell>
        </row>
        <row r="101">
          <cell r="D101" t="str">
            <v>ICIO</v>
          </cell>
          <cell r="E101">
            <v>22504</v>
          </cell>
        </row>
        <row r="102">
          <cell r="D102" t="str">
            <v>IMPUESTO DE SOCIEDADES</v>
          </cell>
          <cell r="E102">
            <v>26000</v>
          </cell>
        </row>
        <row r="103">
          <cell r="D103" t="str">
            <v>INDEMNIZACIONES VARIAS</v>
          </cell>
          <cell r="E103">
            <v>22618</v>
          </cell>
        </row>
        <row r="104">
          <cell r="D104" t="str">
            <v>INFORMATICAS</v>
          </cell>
          <cell r="E104">
            <v>22204</v>
          </cell>
        </row>
        <row r="105">
          <cell r="D105" t="str">
            <v>JURIDICOS</v>
          </cell>
          <cell r="E105">
            <v>22603</v>
          </cell>
        </row>
        <row r="106">
          <cell r="D106" t="str">
            <v>LICENCIAS URBANISTICAS</v>
          </cell>
          <cell r="E106">
            <v>22505</v>
          </cell>
        </row>
        <row r="107">
          <cell r="D107" t="str">
            <v>LOCOMOCION</v>
          </cell>
          <cell r="E107">
            <v>23100</v>
          </cell>
        </row>
        <row r="108">
          <cell r="D108" t="str">
            <v>LOCOMOCION PERSONAL</v>
          </cell>
          <cell r="E108">
            <v>23101</v>
          </cell>
        </row>
        <row r="109">
          <cell r="D109" t="str">
            <v>MANUTENCION DE ANIMALES</v>
          </cell>
          <cell r="E109">
            <v>22106</v>
          </cell>
        </row>
        <row r="110">
          <cell r="D110" t="str">
            <v>MATERIAL DE OFICINA ORDINARIO NO INVENTARIABLE</v>
          </cell>
          <cell r="E110">
            <v>22000</v>
          </cell>
        </row>
        <row r="111">
          <cell r="D111" t="str">
            <v>MATERIAL DEPORTIVO</v>
          </cell>
          <cell r="E111">
            <v>22110</v>
          </cell>
        </row>
        <row r="112">
          <cell r="D112" t="str">
            <v>MATERIAL DIDACTICO</v>
          </cell>
          <cell r="E112">
            <v>22604</v>
          </cell>
        </row>
        <row r="113">
          <cell r="D113" t="str">
            <v>MATERIAL INFORMATICO NO INVENTARIABLE</v>
          </cell>
          <cell r="E113">
            <v>22002</v>
          </cell>
        </row>
        <row r="114">
          <cell r="D114" t="str">
            <v>MUNICIONES</v>
          </cell>
          <cell r="E114">
            <v>22113</v>
          </cell>
        </row>
        <row r="115">
          <cell r="D115" t="str">
            <v>OTRAS INDEMNIZACIONES DE CARGOS ELECTIVOS</v>
          </cell>
          <cell r="E115">
            <v>23300</v>
          </cell>
        </row>
        <row r="116">
          <cell r="D116" t="str">
            <v>OTRAS INDEMNIZACIONES DEL PERSONAL</v>
          </cell>
          <cell r="E116">
            <v>23301</v>
          </cell>
        </row>
        <row r="117">
          <cell r="D117" t="str">
            <v>OTROS GASTOS ACTIVIDADES PARA JOVENES</v>
          </cell>
          <cell r="E117">
            <v>22626</v>
          </cell>
        </row>
        <row r="118">
          <cell r="D118" t="str">
            <v>OTROS GASTOS. PROYECTO ADAPT (CATALISIS-LOGISTICA) (1996)</v>
          </cell>
          <cell r="E118">
            <v>22625</v>
          </cell>
        </row>
        <row r="119">
          <cell r="D119" t="str">
            <v>OTROS GASTOS. PROYECTO ADAPT-CATALISIS, LOGISTICA</v>
          </cell>
          <cell r="E119">
            <v>22624</v>
          </cell>
        </row>
        <row r="120">
          <cell r="D120" t="str">
            <v>OTROS GASTOS. PROYECTO ESCUELA DE EMPRESAS</v>
          </cell>
          <cell r="E120">
            <v>22623</v>
          </cell>
        </row>
        <row r="121">
          <cell r="D121" t="str">
            <v>OTROS GASTOS-PROYECTOS</v>
          </cell>
          <cell r="E121">
            <v>22629</v>
          </cell>
        </row>
        <row r="122">
          <cell r="D122" t="str">
            <v>OTROS SUMINISTROS</v>
          </cell>
          <cell r="E122">
            <v>22109</v>
          </cell>
        </row>
        <row r="123">
          <cell r="D123" t="str">
            <v>PERDIDAS PROCEDENTES DEL INMOVILIZADO MATERIAL</v>
          </cell>
          <cell r="E123">
            <v>27000</v>
          </cell>
        </row>
        <row r="124">
          <cell r="D124" t="str">
            <v>PLANTAS Y ESPECIES VEGETALES</v>
          </cell>
          <cell r="E124">
            <v>22112</v>
          </cell>
        </row>
        <row r="125">
          <cell r="D125" t="str">
            <v>POSTALES</v>
          </cell>
          <cell r="E125">
            <v>22201</v>
          </cell>
        </row>
        <row r="126">
          <cell r="D126" t="str">
            <v>PRENSA, REVISTAS, LIBROS Y OTRAS PUBLICACIONES</v>
          </cell>
          <cell r="E126">
            <v>22001</v>
          </cell>
        </row>
        <row r="127">
          <cell r="D127" t="str">
            <v>PRIMAS DE SEGUROS DE EDIFICIOS Y LOCALES</v>
          </cell>
          <cell r="E127">
            <v>22400</v>
          </cell>
        </row>
        <row r="128">
          <cell r="D128" t="str">
            <v>PRIMAS DE SEGUROS DE OTRO INMOVILIZADO</v>
          </cell>
          <cell r="E128">
            <v>22408</v>
          </cell>
        </row>
        <row r="129">
          <cell r="D129" t="str">
            <v>PRIMAS DE SEGUROS DE OTROS RIESGOS</v>
          </cell>
          <cell r="E129">
            <v>22409</v>
          </cell>
        </row>
        <row r="130">
          <cell r="D130" t="str">
            <v>PRIMAS DE SEGUROS DE VEHICULOS</v>
          </cell>
          <cell r="E130">
            <v>22401</v>
          </cell>
        </row>
        <row r="131">
          <cell r="D131" t="str">
            <v>PRODUCTOS ALIMENTICIOS</v>
          </cell>
          <cell r="E131">
            <v>22105</v>
          </cell>
        </row>
        <row r="132">
          <cell r="D132" t="str">
            <v>PRODUCTOS DE LIMPIEZA Y ASEO</v>
          </cell>
          <cell r="E132">
            <v>22108</v>
          </cell>
        </row>
        <row r="133">
          <cell r="D133" t="str">
            <v>PRODUCTOS FARMACEUTICOS</v>
          </cell>
          <cell r="E133">
            <v>22107</v>
          </cell>
        </row>
        <row r="134">
          <cell r="D134" t="str">
            <v>PRODUCTOS PARA PREVENCION DE INFECCIONES</v>
          </cell>
          <cell r="E134">
            <v>22111</v>
          </cell>
        </row>
        <row r="135">
          <cell r="D135" t="str">
            <v>PUBLICIDAD Y PROPAGANDA</v>
          </cell>
          <cell r="E135">
            <v>22602</v>
          </cell>
        </row>
        <row r="136">
          <cell r="D136" t="str">
            <v>RENOVACIONES DE CARNETS DE CONDUCIR</v>
          </cell>
          <cell r="E136">
            <v>22621</v>
          </cell>
        </row>
        <row r="137">
          <cell r="D137" t="str">
            <v>REP. MTO. Y CONSERV. EDIFICIOS Y OTRAS CONSTRUCCIONES</v>
          </cell>
          <cell r="E137">
            <v>21200</v>
          </cell>
        </row>
        <row r="138">
          <cell r="D138" t="str">
            <v>REP. MTO. Y CONSERV. EQUIP. PROC. DE INFORMACION</v>
          </cell>
          <cell r="E138">
            <v>21600</v>
          </cell>
        </row>
        <row r="139">
          <cell r="D139" t="str">
            <v>REP. MTO. Y CONSERV. INFRAESTRRUCTURA Y BIENES NAT.</v>
          </cell>
          <cell r="E139">
            <v>21000</v>
          </cell>
        </row>
        <row r="140">
          <cell r="D140" t="str">
            <v>REP. MTO. Y CONSERV. MAQU. INSTALACIONES Y UTILLAJE</v>
          </cell>
          <cell r="E140">
            <v>21300</v>
          </cell>
        </row>
        <row r="141">
          <cell r="D141" t="str">
            <v>REP. MTO. Y CONSERV. MATERIAL DE TRANSPORTE</v>
          </cell>
          <cell r="E141">
            <v>21400</v>
          </cell>
        </row>
        <row r="142">
          <cell r="D142" t="str">
            <v>REP. MTO. Y CONSERV. MOBILIARIO Y ENSERES</v>
          </cell>
          <cell r="E142">
            <v>21500</v>
          </cell>
        </row>
        <row r="143">
          <cell r="D143" t="str">
            <v>REP. MTO. Y CONSERV. OTRO INMOVILIZADO MATERIAL</v>
          </cell>
          <cell r="E143">
            <v>21900</v>
          </cell>
        </row>
        <row r="144">
          <cell r="D144" t="str">
            <v>REUNIONES Y CONFERENCIAS</v>
          </cell>
          <cell r="E144">
            <v>22606</v>
          </cell>
        </row>
        <row r="145">
          <cell r="D145" t="str">
            <v>REVISTA. POZUELO, CIUDAD ESCOLAR Y UNIVERSITARIA</v>
          </cell>
          <cell r="E145">
            <v>22620</v>
          </cell>
        </row>
        <row r="146">
          <cell r="D146" t="str">
            <v>T.R.O.E. ACTIVIDADES DE PREVENCION</v>
          </cell>
          <cell r="E146">
            <v>22734</v>
          </cell>
        </row>
        <row r="147">
          <cell r="D147" t="str">
            <v>T.R.O.E. CURSOS A MAYORES</v>
          </cell>
          <cell r="E147">
            <v>22733</v>
          </cell>
        </row>
        <row r="148">
          <cell r="D148" t="str">
            <v>T.R.O.E. CUSTODIA,DEPOSITO Y ALMACENAJE</v>
          </cell>
          <cell r="E148">
            <v>22704</v>
          </cell>
        </row>
        <row r="149">
          <cell r="D149" t="str">
            <v>T.R.O.E. DEPURACION DE AGUAS</v>
          </cell>
          <cell r="E149">
            <v>22707</v>
          </cell>
        </row>
        <row r="150">
          <cell r="D150" t="str">
            <v>T.R.O.E. DESINFECCION,DESINSECCION,DESPARASITACION</v>
          </cell>
          <cell r="E150">
            <v>22714</v>
          </cell>
        </row>
        <row r="151">
          <cell r="D151" t="str">
            <v>T.R.O.E. DISTRIBUCION DE PUBLICACIONES</v>
          </cell>
          <cell r="E151">
            <v>22722</v>
          </cell>
        </row>
        <row r="152">
          <cell r="D152" t="str">
            <v>T.R.O.E. ELIMINACION BARRERAS ARQUITECTONICAS</v>
          </cell>
          <cell r="E152">
            <v>22735</v>
          </cell>
        </row>
        <row r="153">
          <cell r="D153" t="str">
            <v>T.R.O.E. ESTUDIOS Y TRABAJOS TECNICOS</v>
          </cell>
          <cell r="E153">
            <v>22706</v>
          </cell>
        </row>
        <row r="154">
          <cell r="D154" t="str">
            <v>T.R.O.E. LIMPIEZA Y ASEO</v>
          </cell>
          <cell r="E154">
            <v>22700</v>
          </cell>
        </row>
        <row r="155">
          <cell r="D155" t="str">
            <v>T.R.O.E. MANTENIMIENTO DE ASCENSORES</v>
          </cell>
          <cell r="E155">
            <v>22731</v>
          </cell>
        </row>
        <row r="156">
          <cell r="D156" t="str">
            <v>T.R.O.E. MANTENIMIENTO DE CLIMATIZACION DE EDIFICIOS</v>
          </cell>
          <cell r="E156">
            <v>22721</v>
          </cell>
        </row>
        <row r="157">
          <cell r="D157" t="str">
            <v>T.R.O.E. MANTENIMIENTO DE FUENTES PUBLICAS</v>
          </cell>
          <cell r="E157">
            <v>22720</v>
          </cell>
        </row>
        <row r="158">
          <cell r="D158" t="str">
            <v>T.R.O.E. MANTENIMIENTO DE LA RED TELEFONICA</v>
          </cell>
          <cell r="E158">
            <v>22719</v>
          </cell>
        </row>
        <row r="159">
          <cell r="D159" t="str">
            <v>T.R.O.E. MANTENIMIENTO DE PARQUES</v>
          </cell>
          <cell r="E159">
            <v>22717</v>
          </cell>
        </row>
        <row r="160">
          <cell r="D160" t="str">
            <v>T.R.O.E. MANTENIMIENTO DE VIAS PUBLICAS</v>
          </cell>
          <cell r="E160">
            <v>22723</v>
          </cell>
        </row>
        <row r="161">
          <cell r="D161" t="str">
            <v>T.R.O.E. MANTENIMIENTO DE ZONAS FORESTALES</v>
          </cell>
          <cell r="E161">
            <v>22725</v>
          </cell>
        </row>
        <row r="162">
          <cell r="D162" t="str">
            <v>T.R.O.E. MANTENIMIENTO DEL ALCANTARILLADO</v>
          </cell>
          <cell r="E162">
            <v>22718</v>
          </cell>
        </row>
        <row r="163">
          <cell r="D163" t="str">
            <v>T.R.O.E. OTROS SERVICIOS CULTURALES</v>
          </cell>
          <cell r="E163">
            <v>22713</v>
          </cell>
        </row>
        <row r="164">
          <cell r="D164" t="str">
            <v>T.R.O.E. OTROS SERVICIOS DEPORTIVOS</v>
          </cell>
          <cell r="E164">
            <v>22711</v>
          </cell>
        </row>
        <row r="165">
          <cell r="D165" t="str">
            <v>T.R.O.E. OTROS SERVICIOS EDUCATIVOS</v>
          </cell>
          <cell r="E165">
            <v>22729</v>
          </cell>
        </row>
        <row r="166">
          <cell r="D166" t="str">
            <v>T.R.O.E. PROCESOS ELECTORALES</v>
          </cell>
          <cell r="E166">
            <v>22705</v>
          </cell>
        </row>
        <row r="167">
          <cell r="D167" t="str">
            <v>T.R.O.E. PUBLICACIONES</v>
          </cell>
          <cell r="E167">
            <v>22728</v>
          </cell>
        </row>
        <row r="168">
          <cell r="D168" t="str">
            <v>T.R.O.E. RECOGIDA Y CUSTODIA DE ANIMALES</v>
          </cell>
          <cell r="E168">
            <v>22712</v>
          </cell>
        </row>
        <row r="169">
          <cell r="D169" t="str">
            <v>T.R.O.E. SEGURIDAD</v>
          </cell>
          <cell r="E169">
            <v>22701</v>
          </cell>
        </row>
        <row r="170">
          <cell r="D170" t="str">
            <v>T.R.O.E. SERVICIO DE AYUDA A DOMICILIO</v>
          </cell>
          <cell r="E170">
            <v>22724</v>
          </cell>
        </row>
        <row r="171">
          <cell r="D171" t="str">
            <v>T.R.O.E. SERVICIO DE EDUCACION INFANTIL</v>
          </cell>
          <cell r="E171">
            <v>22727</v>
          </cell>
        </row>
        <row r="172">
          <cell r="D172" t="str">
            <v>T.R.O.E. SERVICIO DE GRUA</v>
          </cell>
          <cell r="E172">
            <v>22716</v>
          </cell>
        </row>
        <row r="173">
          <cell r="D173" t="str">
            <v>T.R.O.E. SERVICIO DE RECAUDACION A FAVOR DE LA ENTIDAD</v>
          </cell>
          <cell r="E173">
            <v>22708</v>
          </cell>
        </row>
        <row r="174">
          <cell r="D174" t="str">
            <v>T.R.O.E. SERVICIO DE SEGURIDAD EN EL TRABAJO</v>
          </cell>
          <cell r="E174">
            <v>22726</v>
          </cell>
        </row>
        <row r="175">
          <cell r="D175" t="str">
            <v>T.R.O.E. SERVICIO DE UVI MOVIL</v>
          </cell>
          <cell r="E175">
            <v>22710</v>
          </cell>
        </row>
        <row r="176">
          <cell r="D176" t="str">
            <v>T.R.O.E. SERVICIOS</v>
          </cell>
          <cell r="E176">
            <v>22730</v>
          </cell>
        </row>
        <row r="177">
          <cell r="D177" t="str">
            <v>T.R.O.E. SERVICIOS DE PRENSA</v>
          </cell>
          <cell r="E177">
            <v>22738</v>
          </cell>
        </row>
        <row r="178">
          <cell r="D178" t="str">
            <v>T.R.O.E. SERVICIOS MEDICOS</v>
          </cell>
          <cell r="E178">
            <v>22715</v>
          </cell>
        </row>
        <row r="179">
          <cell r="D179" t="str">
            <v>T.R.O.E. SERVICIOS VARIOS</v>
          </cell>
          <cell r="E179">
            <v>22709</v>
          </cell>
        </row>
        <row r="180">
          <cell r="D180" t="str">
            <v>T.R.O.E. TELEASISTENCIA</v>
          </cell>
          <cell r="E180">
            <v>22732</v>
          </cell>
        </row>
        <row r="181">
          <cell r="D181" t="str">
            <v>T.R.O.E. TRATAMIENTO Y PREVENCION DE LA DROGA</v>
          </cell>
          <cell r="E181">
            <v>22703</v>
          </cell>
        </row>
        <row r="182">
          <cell r="D182" t="str">
            <v>T.R.O.E. VALORACIONES Y PERITAJES</v>
          </cell>
          <cell r="E182">
            <v>22702</v>
          </cell>
        </row>
        <row r="183">
          <cell r="D183" t="str">
            <v>TASA ELIMINACION DE RESIDUOS</v>
          </cell>
          <cell r="E183">
            <v>22511</v>
          </cell>
        </row>
        <row r="184">
          <cell r="D184" t="str">
            <v>TASA POR SERVICIO DE INCENDIOS</v>
          </cell>
          <cell r="E184">
            <v>22512</v>
          </cell>
        </row>
        <row r="185">
          <cell r="D185" t="str">
            <v>TELEFONICAS</v>
          </cell>
          <cell r="E185">
            <v>22200</v>
          </cell>
        </row>
        <row r="186">
          <cell r="D186" t="str">
            <v>TELEGRAFICAS</v>
          </cell>
          <cell r="E186">
            <v>22202</v>
          </cell>
        </row>
        <row r="187">
          <cell r="D187" t="str">
            <v>TELEX Y TELEFAX</v>
          </cell>
          <cell r="E187">
            <v>22203</v>
          </cell>
        </row>
        <row r="188">
          <cell r="D188" t="str">
            <v>TRANSPORTES</v>
          </cell>
          <cell r="E188">
            <v>22300</v>
          </cell>
        </row>
        <row r="189">
          <cell r="D189" t="str">
            <v>TRIBUTOS AUTONOMICOS</v>
          </cell>
          <cell r="E189">
            <v>22501</v>
          </cell>
        </row>
        <row r="190">
          <cell r="D190" t="str">
            <v>TRIBUTOS DE CARACTER LOCAL</v>
          </cell>
          <cell r="E190">
            <v>22500</v>
          </cell>
        </row>
        <row r="191">
          <cell r="D191" t="str">
            <v>TRIBUTOS ESTATALES</v>
          </cell>
          <cell r="E191">
            <v>22502</v>
          </cell>
        </row>
        <row r="192">
          <cell r="D192" t="str">
            <v>TROE PREVENCION Y PROMOCION DE LA SALUD</v>
          </cell>
          <cell r="E192">
            <v>22737</v>
          </cell>
        </row>
        <row r="193">
          <cell r="D193" t="str">
            <v>TROE SERVICIOS INFORMATICOS</v>
          </cell>
          <cell r="E193">
            <v>22736</v>
          </cell>
        </row>
        <row r="194">
          <cell r="D194" t="str">
            <v>VESTUARIO</v>
          </cell>
          <cell r="E194">
            <v>22104</v>
          </cell>
        </row>
        <row r="195">
          <cell r="D195" t="str">
            <v>DIFERENCIAS DE CAMBIO DEUDA EXTERIOR</v>
          </cell>
          <cell r="E195">
            <v>32200</v>
          </cell>
        </row>
        <row r="196">
          <cell r="D196" t="str">
            <v>DIFERENCIAS DE CAMBIO PRESTAMOS EXTERIOR</v>
          </cell>
          <cell r="E196">
            <v>33200</v>
          </cell>
        </row>
        <row r="197">
          <cell r="D197" t="str">
            <v>DIFERENCIAS NEGATIVAS REDONDEO EURO</v>
          </cell>
          <cell r="E197">
            <v>34901</v>
          </cell>
        </row>
        <row r="198">
          <cell r="D198" t="str">
            <v>GASTOS DE EMISION DE EMPRESTITOS</v>
          </cell>
          <cell r="E198">
            <v>30100</v>
          </cell>
        </row>
        <row r="199">
          <cell r="D199" t="str">
            <v>GASTOS DE EMISION, MODIFICACIÓN Y CANCELACIÓN DEUDA EXTERIOR</v>
          </cell>
          <cell r="E199">
            <v>32100</v>
          </cell>
        </row>
        <row r="200">
          <cell r="D200" t="str">
            <v>GASTOS DE FORMALIZACIÓN, MODIFICACIÓN Y CANCELACIÓN PRESTAMOS EXTERI</v>
          </cell>
          <cell r="E200">
            <v>33100</v>
          </cell>
        </row>
        <row r="201">
          <cell r="D201" t="str">
            <v>GASTOS FORMALIZACION, MODIFICACION Y CANCELACION</v>
          </cell>
          <cell r="E201">
            <v>31101</v>
          </cell>
        </row>
        <row r="202">
          <cell r="D202" t="str">
            <v>INTERESES DE DEMORA</v>
          </cell>
          <cell r="E202">
            <v>34200</v>
          </cell>
        </row>
        <row r="203">
          <cell r="D203" t="str">
            <v>INTERESES DE DEUDA EXTERIOR</v>
          </cell>
          <cell r="E203">
            <v>32000</v>
          </cell>
        </row>
        <row r="204">
          <cell r="D204" t="str">
            <v>INTERESES DE DEUDAS CON EMPRESAS DEL GRUPO</v>
          </cell>
          <cell r="E204">
            <v>31002</v>
          </cell>
        </row>
        <row r="205">
          <cell r="D205" t="str">
            <v>INTERESES DE EMPRESTITOS</v>
          </cell>
          <cell r="E205">
            <v>30000</v>
          </cell>
        </row>
        <row r="206">
          <cell r="D206" t="str">
            <v>INTERESES DE PRESTAMOS BANCARIOS</v>
          </cell>
          <cell r="E206">
            <v>31000</v>
          </cell>
        </row>
        <row r="207">
          <cell r="D207" t="str">
            <v>INTERESES DE PRESTAMOS DEL EXTERIOR</v>
          </cell>
          <cell r="E207">
            <v>33000</v>
          </cell>
        </row>
        <row r="208">
          <cell r="D208" t="str">
            <v>INTERESES OPERACIONES DE TESORERÍA</v>
          </cell>
          <cell r="E208">
            <v>31100</v>
          </cell>
        </row>
        <row r="209">
          <cell r="D209" t="str">
            <v>SERVICIOS BANCARIOS Y SIMILARES</v>
          </cell>
          <cell r="E209">
            <v>34900</v>
          </cell>
        </row>
        <row r="210">
          <cell r="D210" t="str">
            <v>-</v>
          </cell>
          <cell r="E210" t="str">
            <v>nueva partida</v>
          </cell>
        </row>
        <row r="211">
          <cell r="D211" t="str">
            <v>A AREAS METROPOLITANAS</v>
          </cell>
          <cell r="E211">
            <v>46400</v>
          </cell>
        </row>
        <row r="212">
          <cell r="D212" t="str">
            <v>A ASOCIACIONES CULTURALES Y DEPORTIVAS</v>
          </cell>
          <cell r="E212">
            <v>48905</v>
          </cell>
        </row>
        <row r="213">
          <cell r="D213" t="str">
            <v>A ASOCIACIONES DE VECINOS</v>
          </cell>
          <cell r="E213">
            <v>48904</v>
          </cell>
        </row>
        <row r="214">
          <cell r="D214" t="str">
            <v>A ASOCIACIONES DEPORTIVAS, COMPETICIONES Y OTROS</v>
          </cell>
          <cell r="E214">
            <v>48906</v>
          </cell>
        </row>
        <row r="215">
          <cell r="D215" t="str">
            <v>A AYUNTAMIENTOS</v>
          </cell>
          <cell r="E215">
            <v>46200</v>
          </cell>
        </row>
        <row r="216">
          <cell r="D216" t="str">
            <v>A COMARCAS</v>
          </cell>
          <cell r="E216">
            <v>46500</v>
          </cell>
        </row>
        <row r="217">
          <cell r="D217" t="str">
            <v>A CONSORCIOS</v>
          </cell>
          <cell r="E217">
            <v>46700</v>
          </cell>
        </row>
        <row r="218">
          <cell r="D218" t="str">
            <v>A DIPUTACIONES, CONSEJOS Y CABILDOS INSULARES</v>
          </cell>
          <cell r="E218">
            <v>46100</v>
          </cell>
        </row>
        <row r="219">
          <cell r="D219" t="str">
            <v>A EMPRESAS PRIVADAS</v>
          </cell>
          <cell r="E219">
            <v>47000</v>
          </cell>
        </row>
        <row r="220">
          <cell r="D220" t="str">
            <v>A EMPRESAS PUBLICAS Y OTROS ENTES PUBLICOS</v>
          </cell>
          <cell r="E220">
            <v>45400</v>
          </cell>
        </row>
        <row r="221">
          <cell r="D221" t="str">
            <v>A ENTIDALES LOCALES MENORES</v>
          </cell>
          <cell r="E221">
            <v>46800</v>
          </cell>
        </row>
        <row r="222">
          <cell r="D222" t="str">
            <v>A GRUPOS POLITICOS</v>
          </cell>
          <cell r="E222">
            <v>48907</v>
          </cell>
        </row>
        <row r="223">
          <cell r="D223" t="str">
            <v>A JOVENES</v>
          </cell>
          <cell r="E223">
            <v>48909</v>
          </cell>
        </row>
        <row r="224">
          <cell r="D224" t="str">
            <v>A LA ADMINISTRACIÓN GENERAL DE LA COMUNIDAD AUTONOMA</v>
          </cell>
          <cell r="E224">
            <v>45500</v>
          </cell>
        </row>
        <row r="225">
          <cell r="D225" t="str">
            <v>A MANCOMUNIDADES</v>
          </cell>
          <cell r="E225">
            <v>46300</v>
          </cell>
        </row>
        <row r="226">
          <cell r="D226" t="str">
            <v>A ORGANISMOS AUTONOMOS ADMINISTRATIVOS</v>
          </cell>
          <cell r="E226">
            <v>45100</v>
          </cell>
        </row>
        <row r="227">
          <cell r="D227" t="str">
            <v>A ORGANISMOS AUTONOMOS, INDUSTRIALES, FINANCIEROS</v>
          </cell>
          <cell r="E227">
            <v>45300</v>
          </cell>
        </row>
        <row r="228">
          <cell r="D228" t="str">
            <v>A OTRAS ENTIDADES QUE AGRUPEN MUNICIPIOS</v>
          </cell>
          <cell r="E228">
            <v>46600</v>
          </cell>
        </row>
        <row r="229">
          <cell r="D229" t="str">
            <v>A OTRAS INSTITUCIONES</v>
          </cell>
          <cell r="E229">
            <v>48910</v>
          </cell>
        </row>
        <row r="230">
          <cell r="D230" t="str">
            <v>APORTACION A SOCIEDADES MERCANTILES MUNICIPAL</v>
          </cell>
          <cell r="E230">
            <v>44400</v>
          </cell>
        </row>
        <row r="231">
          <cell r="D231" t="str">
            <v>AYUDA APOYO A MAYORES</v>
          </cell>
          <cell r="E231">
            <v>48008</v>
          </cell>
        </row>
        <row r="232">
          <cell r="D232" t="str">
            <v>AYUDAS A CRUZ ROJA</v>
          </cell>
          <cell r="E232">
            <v>48005</v>
          </cell>
        </row>
        <row r="233">
          <cell r="D233" t="str">
            <v>AYUDAS A DOMICILIO</v>
          </cell>
          <cell r="E233">
            <v>48004</v>
          </cell>
        </row>
        <row r="234">
          <cell r="D234" t="str">
            <v>AYUDAS AL EXTERIOR</v>
          </cell>
          <cell r="E234">
            <v>49000</v>
          </cell>
        </row>
        <row r="235">
          <cell r="D235" t="str">
            <v>AYUDAS AL VOLUNTARIADO</v>
          </cell>
          <cell r="E235">
            <v>48908</v>
          </cell>
        </row>
        <row r="236">
          <cell r="D236" t="str">
            <v>AYUDAS ECONOMICAS</v>
          </cell>
          <cell r="E236">
            <v>48007</v>
          </cell>
        </row>
        <row r="237">
          <cell r="D237" t="str">
            <v>AYUDAS PARA EDUCACION</v>
          </cell>
          <cell r="E237">
            <v>48003</v>
          </cell>
        </row>
        <row r="238">
          <cell r="D238" t="str">
            <v>AYUDAS PARA MANUTENCION</v>
          </cell>
          <cell r="E238">
            <v>48002</v>
          </cell>
        </row>
        <row r="239">
          <cell r="D239" t="str">
            <v>AYUDAS PARA MEJORAS EDUCATIVAS</v>
          </cell>
          <cell r="E239">
            <v>48902</v>
          </cell>
        </row>
        <row r="240">
          <cell r="D240" t="str">
            <v>AYUDAS PARA TRANSPORTE</v>
          </cell>
          <cell r="E240">
            <v>48001</v>
          </cell>
        </row>
        <row r="241">
          <cell r="D241" t="str">
            <v>AYUDAS PROMOCION DE LA MUJER</v>
          </cell>
          <cell r="E241">
            <v>48903</v>
          </cell>
        </row>
        <row r="242">
          <cell r="D242" t="str">
            <v>AYUDAS VIAJES Y EXCURSIONES</v>
          </cell>
          <cell r="E242">
            <v>48901</v>
          </cell>
        </row>
        <row r="243">
          <cell r="D243" t="str">
            <v>CONVENIO AECC-CUIDADOS PALIATIVOS</v>
          </cell>
          <cell r="E243">
            <v>48009</v>
          </cell>
        </row>
        <row r="244">
          <cell r="D244" t="str">
            <v>EMERGENCIA SOCIAL</v>
          </cell>
          <cell r="E244">
            <v>48006</v>
          </cell>
        </row>
        <row r="245">
          <cell r="D245" t="str">
            <v>OTRAS AYUDAS BENEFICAS</v>
          </cell>
          <cell r="E245">
            <v>48000</v>
          </cell>
        </row>
        <row r="246">
          <cell r="D246" t="str">
            <v>OTRAS AYUDAS NO BENEFICAS</v>
          </cell>
          <cell r="E246">
            <v>48900</v>
          </cell>
        </row>
        <row r="247">
          <cell r="D247" t="str">
            <v>OTRAS TRANSFERENCIAS</v>
          </cell>
          <cell r="E247">
            <v>44900</v>
          </cell>
        </row>
        <row r="248">
          <cell r="D248" t="str">
            <v>OTROS CONVENIOS</v>
          </cell>
          <cell r="E248">
            <v>48010</v>
          </cell>
        </row>
        <row r="249">
          <cell r="D249" t="str">
            <v>PREMIOS, BECAS Y PENSIONES ESTUDIOS</v>
          </cell>
          <cell r="E249">
            <v>48100</v>
          </cell>
        </row>
        <row r="250">
          <cell r="D250" t="str">
            <v>TRANSF. CORRIENTES A EMPRESAS PUBLICAS Y OTROS ENTES</v>
          </cell>
          <cell r="E250">
            <v>42400</v>
          </cell>
        </row>
        <row r="251">
          <cell r="D251" t="str">
            <v>TRANSF. CORRIENTES A LA ADMON. GRAL. DEL ESTADO</v>
          </cell>
          <cell r="E251">
            <v>42000</v>
          </cell>
        </row>
        <row r="252">
          <cell r="D252" t="str">
            <v>TRANSF. CORRIENTES A LA SEGURIDAD SOCIAL</v>
          </cell>
          <cell r="E252">
            <v>42200</v>
          </cell>
        </row>
        <row r="253">
          <cell r="D253" t="str">
            <v>TRANSF. CTES. ESTADO. A O.O.A.A. ADMINISTRATIVOS</v>
          </cell>
          <cell r="E253">
            <v>42100</v>
          </cell>
        </row>
        <row r="254">
          <cell r="D254" t="str">
            <v>TRANSF. CTES. ESTADO. A O.O.A.A. COMERCIALES, FINANCIEROS Y ANALOGOS</v>
          </cell>
          <cell r="E254">
            <v>42300</v>
          </cell>
        </row>
        <row r="255">
          <cell r="D255" t="str">
            <v>TRANSF. DE LAS ENT. LOCALES A OOAA COMERCIALES, INDUSTRIALES, FINANC</v>
          </cell>
          <cell r="E255">
            <v>43000</v>
          </cell>
        </row>
        <row r="256">
          <cell r="D256" t="str">
            <v>TRANSFERENCIAS CORRIENTES A LA C.A.M.</v>
          </cell>
          <cell r="E256">
            <v>45000</v>
          </cell>
        </row>
        <row r="257">
          <cell r="D257" t="str">
            <v>TRANSFERENCIAS CORRIENTES A PATRONATOS</v>
          </cell>
          <cell r="E257">
            <v>41000</v>
          </cell>
        </row>
        <row r="258">
          <cell r="D258" t="str">
            <v>-</v>
          </cell>
          <cell r="E258" t="str">
            <v>nueva partida</v>
          </cell>
        </row>
        <row r="259">
          <cell r="D259" t="str">
            <v>ADMINISTRATIVOS</v>
          </cell>
          <cell r="E259">
            <v>63201</v>
          </cell>
        </row>
        <row r="260">
          <cell r="D260" t="str">
            <v>APLICACIONES INFORMATICAS</v>
          </cell>
          <cell r="E260">
            <v>64001</v>
          </cell>
        </row>
        <row r="261">
          <cell r="D261" t="str">
            <v>ARMAMENTO</v>
          </cell>
          <cell r="E261">
            <v>62303</v>
          </cell>
        </row>
        <row r="262">
          <cell r="D262" t="str">
            <v>CARTOGRAFIA URBANA</v>
          </cell>
          <cell r="E262">
            <v>64002</v>
          </cell>
        </row>
        <row r="263">
          <cell r="D263" t="str">
            <v>COMERCIALES</v>
          </cell>
          <cell r="E263">
            <v>63202</v>
          </cell>
        </row>
        <row r="264">
          <cell r="D264" t="str">
            <v>CULTURALES</v>
          </cell>
          <cell r="E264">
            <v>63207</v>
          </cell>
        </row>
        <row r="265">
          <cell r="D265" t="str">
            <v>DEPORTIVOS</v>
          </cell>
          <cell r="E265">
            <v>63208</v>
          </cell>
        </row>
        <row r="266">
          <cell r="D266" t="str">
            <v>EDIFICIOS Y OTRAS CONSTRUCCIONES</v>
          </cell>
          <cell r="E266">
            <v>68200</v>
          </cell>
        </row>
        <row r="267">
          <cell r="D267" t="str">
            <v>EDUCATIVOS</v>
          </cell>
          <cell r="E267">
            <v>63204</v>
          </cell>
        </row>
        <row r="268">
          <cell r="D268" t="str">
            <v>EQUIPOS DE OFICINA</v>
          </cell>
          <cell r="E268">
            <v>62501</v>
          </cell>
        </row>
        <row r="269">
          <cell r="D269" t="str">
            <v>EQUIPOS DE OFICINA</v>
          </cell>
          <cell r="E269">
            <v>63501</v>
          </cell>
        </row>
        <row r="270">
          <cell r="D270" t="str">
            <v>EQUIPOS INFORMATICOS</v>
          </cell>
          <cell r="E270">
            <v>62600</v>
          </cell>
        </row>
        <row r="271">
          <cell r="D271" t="str">
            <v>EQUIPOS INFORMATICOS</v>
          </cell>
          <cell r="E271">
            <v>63600</v>
          </cell>
        </row>
        <row r="272">
          <cell r="D272" t="str">
            <v>EQUIPOS PARA PROCESOS INFORMACION</v>
          </cell>
          <cell r="E272">
            <v>68600</v>
          </cell>
        </row>
        <row r="273">
          <cell r="D273" t="str">
            <v>GASTOS EN INVERSIONES DE BIENES PATRIMONIALES. TERRENOS Y BIENES NAT</v>
          </cell>
          <cell r="E273">
            <v>68000</v>
          </cell>
        </row>
        <row r="274">
          <cell r="D274" t="str">
            <v>INDUSTRIALES</v>
          </cell>
          <cell r="E274">
            <v>63200</v>
          </cell>
        </row>
        <row r="275">
          <cell r="D275" t="str">
            <v>INMOVILIZACIONES MATERIALES EN CURSO</v>
          </cell>
          <cell r="E275">
            <v>63800</v>
          </cell>
        </row>
        <row r="276">
          <cell r="D276" t="str">
            <v>INSTALACIONES DEPORTIVAS DEL PRADILLO</v>
          </cell>
          <cell r="E276">
            <v>62701</v>
          </cell>
        </row>
        <row r="277">
          <cell r="D277" t="str">
            <v>INSTALACIONES DEPORTIVAS VARIAS</v>
          </cell>
          <cell r="E277">
            <v>62700</v>
          </cell>
        </row>
        <row r="278">
          <cell r="D278" t="str">
            <v>INV. NUEVA ENTERRAMIENTO LINEAS ELECTRICAS</v>
          </cell>
          <cell r="E278">
            <v>60113</v>
          </cell>
        </row>
        <row r="279">
          <cell r="D279" t="str">
            <v>INV. NUEVA. ADMINISTRATIVOS</v>
          </cell>
          <cell r="E279">
            <v>62201</v>
          </cell>
        </row>
        <row r="280">
          <cell r="D280" t="str">
            <v>INV. NUEVA. AJARDINAMIENTOS</v>
          </cell>
          <cell r="E280">
            <v>60111</v>
          </cell>
        </row>
        <row r="281">
          <cell r="D281" t="str">
            <v>INV. NUEVA. APARCAMIENTOS</v>
          </cell>
          <cell r="E281">
            <v>60104</v>
          </cell>
        </row>
        <row r="282">
          <cell r="D282" t="str">
            <v>INV. NUEVA. COLECTORES</v>
          </cell>
          <cell r="E282">
            <v>60101</v>
          </cell>
        </row>
        <row r="283">
          <cell r="D283" t="str">
            <v>INV. NUEVA. COMERCIALES</v>
          </cell>
          <cell r="E283">
            <v>62202</v>
          </cell>
        </row>
        <row r="284">
          <cell r="D284" t="str">
            <v>INV. NUEVA. CULTURALES</v>
          </cell>
          <cell r="E284">
            <v>62207</v>
          </cell>
        </row>
        <row r="285">
          <cell r="D285" t="str">
            <v>INV. NUEVA. DEPORTIVOS</v>
          </cell>
          <cell r="E285">
            <v>62208</v>
          </cell>
        </row>
        <row r="286">
          <cell r="D286" t="str">
            <v>INV. NUEVA. DIVERSAS</v>
          </cell>
          <cell r="E286">
            <v>60100</v>
          </cell>
        </row>
        <row r="287">
          <cell r="D287" t="str">
            <v>INV. NUEVA. EDUCATIVOS</v>
          </cell>
          <cell r="E287">
            <v>62204</v>
          </cell>
        </row>
        <row r="288">
          <cell r="D288" t="str">
            <v>INV. NUEVA. ENTUBAMIENTO DE ARROYOS</v>
          </cell>
          <cell r="E288">
            <v>60102</v>
          </cell>
        </row>
        <row r="289">
          <cell r="D289" t="str">
            <v>INV. NUEVA. IMPLANTACION Y ADECUACION DE PUNTOS LIMPIOS</v>
          </cell>
          <cell r="E289">
            <v>60022</v>
          </cell>
        </row>
        <row r="290">
          <cell r="D290" t="str">
            <v>INV. NUEVA. INVERSIONES EN TERRENOS</v>
          </cell>
          <cell r="E290">
            <v>60000</v>
          </cell>
        </row>
        <row r="291">
          <cell r="D291" t="str">
            <v>INV. NUEVA. LUMINARIAS</v>
          </cell>
          <cell r="E291">
            <v>60105</v>
          </cell>
        </row>
        <row r="292">
          <cell r="D292" t="str">
            <v>INV. NUEVA. NICHOS Y SEPULTURAS</v>
          </cell>
          <cell r="E292">
            <v>60112</v>
          </cell>
        </row>
        <row r="293">
          <cell r="D293" t="str">
            <v>INV. NUEVA. OPERACION ASFALTO</v>
          </cell>
          <cell r="E293">
            <v>60109</v>
          </cell>
        </row>
        <row r="294">
          <cell r="D294" t="str">
            <v>INV. NUEVA. OTRAS CONSTRUCCIONES</v>
          </cell>
          <cell r="E294">
            <v>62203</v>
          </cell>
        </row>
        <row r="295">
          <cell r="D295" t="str">
            <v>INV. NUEVA. OTROS EDIFICIOS</v>
          </cell>
          <cell r="E295">
            <v>62200</v>
          </cell>
        </row>
        <row r="296">
          <cell r="D296" t="str">
            <v>INV. NUEVA. PAPELERAS Y CONTENEDORES</v>
          </cell>
          <cell r="E296">
            <v>60107</v>
          </cell>
        </row>
        <row r="297">
          <cell r="D297" t="str">
            <v>INV. NUEVA. PARQUES</v>
          </cell>
          <cell r="E297">
            <v>60110</v>
          </cell>
        </row>
        <row r="298">
          <cell r="D298" t="str">
            <v>INV. NUEVA. POZOS</v>
          </cell>
          <cell r="E298">
            <v>60103</v>
          </cell>
        </row>
        <row r="299">
          <cell r="D299" t="str">
            <v>INV. NUEVA. SANITARIOS</v>
          </cell>
          <cell r="E299">
            <v>62206</v>
          </cell>
        </row>
        <row r="300">
          <cell r="D300" t="str">
            <v>INV. NUEVA. SEÑALIZACIONES</v>
          </cell>
          <cell r="E300">
            <v>60106</v>
          </cell>
        </row>
        <row r="301">
          <cell r="D301" t="str">
            <v>INV. NUEVA. SOCIALES</v>
          </cell>
          <cell r="E301">
            <v>62205</v>
          </cell>
        </row>
        <row r="302">
          <cell r="D302" t="str">
            <v>INV. NUEVA. TERRENOS Y BIENES NATURALES</v>
          </cell>
          <cell r="E302">
            <v>62000</v>
          </cell>
        </row>
        <row r="303">
          <cell r="D303" t="str">
            <v>INV. NUEVA. URBANIZACION DE VIAS Y PLAZAS PUBLICAS</v>
          </cell>
          <cell r="E303">
            <v>60108</v>
          </cell>
        </row>
        <row r="304">
          <cell r="D304" t="str">
            <v>INV. REP. AJARDINAMIENTOS</v>
          </cell>
          <cell r="E304">
            <v>61111</v>
          </cell>
        </row>
        <row r="305">
          <cell r="D305" t="str">
            <v>INV. REP. APARCAMIENTOS</v>
          </cell>
          <cell r="E305">
            <v>61104</v>
          </cell>
        </row>
        <row r="306">
          <cell r="D306" t="str">
            <v>INV. REP. COLECTORES</v>
          </cell>
          <cell r="E306">
            <v>61101</v>
          </cell>
        </row>
        <row r="307">
          <cell r="D307" t="str">
            <v>INV. REP. DIVERSAS</v>
          </cell>
          <cell r="E307">
            <v>61100</v>
          </cell>
        </row>
        <row r="308">
          <cell r="D308" t="str">
            <v>INV. REP. ENTUBAMIENTO DE ARROYOS</v>
          </cell>
          <cell r="E308">
            <v>61102</v>
          </cell>
        </row>
        <row r="309">
          <cell r="D309" t="str">
            <v>INV. REP. LUMINARIAS</v>
          </cell>
          <cell r="E309">
            <v>61105</v>
          </cell>
        </row>
        <row r="310">
          <cell r="D310" t="str">
            <v>INV. REP. MOBILIARIO URBANO Y JUEGOS INFANTILES</v>
          </cell>
          <cell r="E310">
            <v>61113</v>
          </cell>
        </row>
        <row r="311">
          <cell r="D311" t="str">
            <v>INV. REP. MOVIMIENTO DE TIERRAS</v>
          </cell>
          <cell r="E311">
            <v>61000</v>
          </cell>
        </row>
        <row r="312">
          <cell r="D312" t="str">
            <v>INV. REP. NICHOS Y SEPULTURAS</v>
          </cell>
          <cell r="E312">
            <v>61112</v>
          </cell>
        </row>
        <row r="313">
          <cell r="D313" t="str">
            <v>INV. REP. OPERACION ASFALTO</v>
          </cell>
          <cell r="E313">
            <v>61109</v>
          </cell>
        </row>
        <row r="314">
          <cell r="D314" t="str">
            <v>INV. REP. PAPELERAS Y CONTENEDORES</v>
          </cell>
          <cell r="E314">
            <v>61107</v>
          </cell>
        </row>
        <row r="315">
          <cell r="D315" t="str">
            <v>INV. REP. PARQUES</v>
          </cell>
          <cell r="E315">
            <v>61110</v>
          </cell>
        </row>
        <row r="316">
          <cell r="D316" t="str">
            <v>INV. REP. POZOS</v>
          </cell>
          <cell r="E316">
            <v>61103</v>
          </cell>
        </row>
        <row r="317">
          <cell r="D317" t="str">
            <v>INV. REP. SEÑALIZACIONES</v>
          </cell>
          <cell r="E317">
            <v>61106</v>
          </cell>
        </row>
        <row r="318">
          <cell r="D318" t="str">
            <v>INV. REP. URBANIZACION DE VIAS Y PLAZAS PUBLICAS</v>
          </cell>
          <cell r="E318">
            <v>61108</v>
          </cell>
        </row>
        <row r="319">
          <cell r="D319" t="str">
            <v>INV. REP. URBANIZACION DE VIAS Y PLAZAS PUBLICAS</v>
          </cell>
          <cell r="E319">
            <v>61128</v>
          </cell>
        </row>
        <row r="320">
          <cell r="D320" t="str">
            <v>INVERSION EN INFRAESTRUCTURA</v>
          </cell>
          <cell r="E320">
            <v>69200</v>
          </cell>
        </row>
        <row r="321">
          <cell r="D321" t="str">
            <v>INVERSIONES DE CARÁCTER INMATERIAL</v>
          </cell>
          <cell r="E321">
            <v>64003</v>
          </cell>
        </row>
        <row r="322">
          <cell r="D322" t="str">
            <v>INVERSIONES EN BIENES COMUNALES</v>
          </cell>
          <cell r="E322">
            <v>69000</v>
          </cell>
        </row>
        <row r="323">
          <cell r="D323" t="str">
            <v>MAQUINARIA, INSTALACIONES Y UTILLAJE</v>
          </cell>
          <cell r="E323">
            <v>68300</v>
          </cell>
        </row>
        <row r="324">
          <cell r="D324" t="str">
            <v>MATERIAL DE TRANSPORTE</v>
          </cell>
          <cell r="E324">
            <v>62400</v>
          </cell>
        </row>
        <row r="325">
          <cell r="D325" t="str">
            <v>MATERIAL DE TRANSPORTE</v>
          </cell>
          <cell r="E325">
            <v>63400</v>
          </cell>
        </row>
        <row r="326">
          <cell r="D326" t="str">
            <v>MATERIAL DE TRANSPORTE</v>
          </cell>
          <cell r="E326">
            <v>68400</v>
          </cell>
        </row>
        <row r="327">
          <cell r="D327" t="str">
            <v>MOBILIARIO Y ENSERES VARIOS</v>
          </cell>
          <cell r="E327">
            <v>62500</v>
          </cell>
        </row>
        <row r="328">
          <cell r="D328" t="str">
            <v>MOBILIARIO Y ENSERES VARIOS</v>
          </cell>
          <cell r="E328">
            <v>63500</v>
          </cell>
        </row>
        <row r="329">
          <cell r="D329" t="str">
            <v>MOBILIARIO Y ENSERES VARIOS</v>
          </cell>
          <cell r="E329">
            <v>68500</v>
          </cell>
        </row>
        <row r="330">
          <cell r="D330" t="str">
            <v>OTRA MAQUINARIA</v>
          </cell>
          <cell r="E330">
            <v>62300</v>
          </cell>
        </row>
        <row r="331">
          <cell r="D331" t="str">
            <v>OTRA MAQUINARIA</v>
          </cell>
          <cell r="E331">
            <v>63300</v>
          </cell>
        </row>
        <row r="332">
          <cell r="D332" t="str">
            <v>OTRAS CONSTRUCCIONES</v>
          </cell>
          <cell r="E332">
            <v>63203</v>
          </cell>
        </row>
        <row r="333">
          <cell r="D333" t="str">
            <v>OTRAS INSTALACIONES</v>
          </cell>
          <cell r="E333">
            <v>62301</v>
          </cell>
        </row>
        <row r="334">
          <cell r="D334" t="str">
            <v>OTRAS INSTALACIONES</v>
          </cell>
          <cell r="E334">
            <v>63301</v>
          </cell>
        </row>
        <row r="335">
          <cell r="D335" t="str">
            <v>OTRO INMOVILIZADO INMATERIAL</v>
          </cell>
          <cell r="E335">
            <v>64000</v>
          </cell>
        </row>
        <row r="336">
          <cell r="D336" t="str">
            <v>OTRO INMOVILIZADO MATERIAL</v>
          </cell>
          <cell r="E336">
            <v>62900</v>
          </cell>
        </row>
        <row r="337">
          <cell r="D337" t="str">
            <v>OTRO INMOVILIZADO MATERIAL</v>
          </cell>
          <cell r="E337">
            <v>63900</v>
          </cell>
        </row>
        <row r="338">
          <cell r="D338" t="str">
            <v>OTRO UTILLAJE</v>
          </cell>
          <cell r="E338">
            <v>62302</v>
          </cell>
        </row>
        <row r="339">
          <cell r="D339" t="str">
            <v>PROYECTO COMPLEJOS VARIOS</v>
          </cell>
          <cell r="E339">
            <v>68700</v>
          </cell>
        </row>
        <row r="340">
          <cell r="D340" t="str">
            <v>PROYECTOS COMPLEJOS VARIOS</v>
          </cell>
          <cell r="E340">
            <v>63700</v>
          </cell>
        </row>
        <row r="341">
          <cell r="D341" t="str">
            <v>SANITARIOS</v>
          </cell>
          <cell r="E341">
            <v>63206</v>
          </cell>
        </row>
        <row r="342">
          <cell r="D342" t="str">
            <v>SOCIALES</v>
          </cell>
          <cell r="E342">
            <v>63205</v>
          </cell>
        </row>
        <row r="343">
          <cell r="D343" t="str">
            <v>TERRENOS Y BIENES NATURALES</v>
          </cell>
          <cell r="E343">
            <v>63000</v>
          </cell>
        </row>
        <row r="344">
          <cell r="D344" t="str">
            <v>-</v>
          </cell>
          <cell r="E344" t="str">
            <v>nueva partida</v>
          </cell>
        </row>
        <row r="345">
          <cell r="D345" t="str">
            <v>APORTACIONES A SOCIEDAD URBANISTICA MUNICIPAL</v>
          </cell>
          <cell r="E345">
            <v>74400</v>
          </cell>
        </row>
        <row r="346">
          <cell r="D346" t="str">
            <v>OTRAS TRANSFERENCIAS</v>
          </cell>
          <cell r="E346">
            <v>74900</v>
          </cell>
        </row>
        <row r="347">
          <cell r="D347" t="str">
            <v>TRANSFERENCIAS A EMPRESAS PUBLICAS Y OTROS ENTES PUBLICOS</v>
          </cell>
          <cell r="E347">
            <v>75400</v>
          </cell>
        </row>
        <row r="348">
          <cell r="D348" t="str">
            <v>TRANSFERENCIAS A LA ADMINISTRACION GENERAL DE LA CCAA</v>
          </cell>
          <cell r="E348">
            <v>75500</v>
          </cell>
        </row>
        <row r="349">
          <cell r="D349" t="str">
            <v>TRANSFERENCIAS A OOAA ADMINISTRATIVOS</v>
          </cell>
          <cell r="E349">
            <v>75100</v>
          </cell>
        </row>
        <row r="350">
          <cell r="D350" t="str">
            <v>TRANSFERENCIAS AL CANAL DE ISABEL II</v>
          </cell>
          <cell r="E350">
            <v>75301</v>
          </cell>
        </row>
        <row r="351">
          <cell r="D351" t="str">
            <v>TRANSFERENCIAS DE CAPITAL A AREAS METROPOLITANAS</v>
          </cell>
          <cell r="E351">
            <v>76400</v>
          </cell>
        </row>
        <row r="352">
          <cell r="D352" t="str">
            <v>TRANSFERENCIAS DE CAPITAL A AYUNTAMIENTOS</v>
          </cell>
          <cell r="E352">
            <v>76200</v>
          </cell>
        </row>
        <row r="353">
          <cell r="D353" t="str">
            <v>TRANSFERENCIAS DE CAPITAL A COMARCAS</v>
          </cell>
          <cell r="E353">
            <v>76500</v>
          </cell>
        </row>
        <row r="354">
          <cell r="D354" t="str">
            <v>TRANSFERENCIAS DE CAPITAL A CONSORCIOS</v>
          </cell>
          <cell r="E354">
            <v>76700</v>
          </cell>
        </row>
        <row r="355">
          <cell r="D355" t="str">
            <v>TRANSFERENCIAS DE CAPITAL A EMPRESAS PRIVADAS</v>
          </cell>
          <cell r="E355">
            <v>77000</v>
          </cell>
        </row>
        <row r="356">
          <cell r="D356" t="str">
            <v>TRANSFERENCIAS DE CAPITAL A ENTIDADES QUE AGRUPEN MUNICIPIOS</v>
          </cell>
          <cell r="E356">
            <v>76800</v>
          </cell>
        </row>
        <row r="357">
          <cell r="D357" t="str">
            <v>TRANSFERENCIAS DE CAPITAL A FAMILIAS</v>
          </cell>
          <cell r="E357">
            <v>78000</v>
          </cell>
        </row>
        <row r="358">
          <cell r="D358" t="str">
            <v>TRANSFERENCIAS DE CAPITAL A INSTITUCIONES</v>
          </cell>
          <cell r="E358">
            <v>78100</v>
          </cell>
        </row>
        <row r="359">
          <cell r="D359" t="str">
            <v>TRANSFERENCIAS DE CAPITAL A LA ADMÓN. GNRAL. DE LA ENTIDAD LOCAL</v>
          </cell>
          <cell r="E359">
            <v>70000</v>
          </cell>
        </row>
        <row r="360">
          <cell r="D360" t="str">
            <v>TRANSFERENCIAS DE CAPITAL A MANCOMUNIDADES</v>
          </cell>
          <cell r="E360">
            <v>76300</v>
          </cell>
        </row>
        <row r="361">
          <cell r="D361" t="str">
            <v>TRANSFERENCIAS DE CAPITAL A OOAA INDUSTRIALES, FINANCIEROS Y ANALOGO</v>
          </cell>
          <cell r="E361">
            <v>7300</v>
          </cell>
        </row>
        <row r="362">
          <cell r="D362" t="str">
            <v>TRANSFERENCIAS DE CAPITAL A OTRAS ENTIDADES QUE AGRUPEN MUNICIPIOS</v>
          </cell>
          <cell r="E362">
            <v>76600</v>
          </cell>
        </row>
        <row r="363">
          <cell r="D363" t="str">
            <v>TRANSFERENCIAS DE CAPITAL A PATRONATOS</v>
          </cell>
          <cell r="E363">
            <v>71000</v>
          </cell>
        </row>
        <row r="364">
          <cell r="D364" t="str">
            <v>TRANSFERENCIAS DE CAPITAL AL ESTADO</v>
          </cell>
          <cell r="E364">
            <v>72000</v>
          </cell>
        </row>
        <row r="365">
          <cell r="D365" t="str">
            <v>TRANSFERENCIAS DE CAPITAL ASOCIACIONES</v>
          </cell>
          <cell r="E365">
            <v>78908</v>
          </cell>
        </row>
        <row r="366">
          <cell r="D366" t="str">
            <v>TRANSFERENCIAS DE CAPITAL FAMILIAS E INSTITUCIONES SIN ANIMO DE LUCRO</v>
          </cell>
          <cell r="E366">
            <v>78900</v>
          </cell>
        </row>
        <row r="367">
          <cell r="D367" t="str">
            <v>ADQUISICION DE ACCIONES DE EMPRESAS ESTATALES</v>
          </cell>
          <cell r="E367">
            <v>85000</v>
          </cell>
        </row>
        <row r="368">
          <cell r="D368" t="str">
            <v>ADQUISICION DE ACCIONES DE EMPRESAS EXTRANJERAS</v>
          </cell>
          <cell r="E368">
            <v>86100</v>
          </cell>
        </row>
        <row r="369">
          <cell r="D369" t="str">
            <v>ADQUISICION DE ACCIONES DE EMPRESAS NACIONALES</v>
          </cell>
          <cell r="E369">
            <v>86000</v>
          </cell>
        </row>
        <row r="370">
          <cell r="D370" t="str">
            <v>ADQUISICION DE ACCIONES DENTRO S.P. A EMPRESAS LOCALES</v>
          </cell>
          <cell r="E370">
            <v>85200</v>
          </cell>
        </row>
        <row r="371">
          <cell r="D371" t="str">
            <v>ADQUISICION DE OBLIGACIONES Y BONOS FUERA DEL SECTOR PUBLICO</v>
          </cell>
          <cell r="E371">
            <v>81000</v>
          </cell>
        </row>
        <row r="372">
          <cell r="D372" t="str">
            <v>ADQUISICION DEUDA SECTOR PUBLICO A CORTO PLAZO</v>
          </cell>
          <cell r="E372">
            <v>80000</v>
          </cell>
        </row>
        <row r="373">
          <cell r="D373" t="str">
            <v>ANTICIPOS AL PERSONAL FUNCIONARIO</v>
          </cell>
          <cell r="E373">
            <v>83100</v>
          </cell>
        </row>
        <row r="374">
          <cell r="D374" t="str">
            <v>ANTICIPOS AL PERSONAL LABORAL</v>
          </cell>
          <cell r="E374">
            <v>83101</v>
          </cell>
        </row>
        <row r="375">
          <cell r="D375" t="str">
            <v>CONCESION DE PRESTAMOS FUERA DEL SECTOR PUBLICO A CORTO PLAZO</v>
          </cell>
          <cell r="E375">
            <v>83000</v>
          </cell>
        </row>
        <row r="376">
          <cell r="D376" t="str">
            <v>CONCESION DE PRESTAMOS FUERA DEL SECTOR PUBLICO A MEDIO Y LARGO PLAZ</v>
          </cell>
          <cell r="E376">
            <v>83001</v>
          </cell>
        </row>
        <row r="377">
          <cell r="D377" t="str">
            <v>CONSTITUCIÓN DE DEPOSITOS</v>
          </cell>
          <cell r="E377">
            <v>84000</v>
          </cell>
        </row>
        <row r="378">
          <cell r="D378" t="str">
            <v>CONSTITUCIÓN DE FIANZAS</v>
          </cell>
          <cell r="E378">
            <v>84100</v>
          </cell>
        </row>
        <row r="379">
          <cell r="D379" t="str">
            <v>OTROS PRESTAMOS A CORTO PLAZO</v>
          </cell>
          <cell r="E379">
            <v>83002</v>
          </cell>
        </row>
        <row r="380">
          <cell r="D380" t="str">
            <v>OTROS PRESTAMOS A MEDIO Y LARGO PLAZO</v>
          </cell>
          <cell r="E380">
            <v>83102</v>
          </cell>
        </row>
        <row r="381">
          <cell r="D381" t="str">
            <v>PRESTAMOS A SOCIEDAD URBANISTICA MUNICIPAL A CORTO PLAZO</v>
          </cell>
          <cell r="E381">
            <v>82000</v>
          </cell>
        </row>
        <row r="382">
          <cell r="D382" t="str">
            <v>PRESTAMOS A SOCIEDAD URBANISTICA MUNICIPAL A MEDIO Y LARGO PLAZO</v>
          </cell>
          <cell r="E382">
            <v>82100</v>
          </cell>
        </row>
        <row r="383">
          <cell r="D383" t="str">
            <v>AMORTIZACION DE EMPRESTITOS</v>
          </cell>
          <cell r="E383">
            <v>90100</v>
          </cell>
        </row>
        <row r="384">
          <cell r="D384" t="str">
            <v>AMORTIZACION DE PRESTAMOS A B.C.L.</v>
          </cell>
          <cell r="E384">
            <v>91000</v>
          </cell>
        </row>
        <row r="385">
          <cell r="D385" t="str">
            <v>AMORTIZACION DE PRESTAMOS BANCO CREDITO LOCAL</v>
          </cell>
          <cell r="E385">
            <v>91100</v>
          </cell>
        </row>
        <row r="386">
          <cell r="D386" t="str">
            <v>AMORTIZACION DEUDA EXTERIOR A MEDIO Y LARGO PLAZO</v>
          </cell>
          <cell r="E386">
            <v>92100</v>
          </cell>
        </row>
        <row r="387">
          <cell r="D387" t="str">
            <v>AMORTIZACION PRESTAMO C.P. ENTES FUERA DEL S.P.</v>
          </cell>
          <cell r="E387">
            <v>91200</v>
          </cell>
        </row>
        <row r="388">
          <cell r="D388" t="str">
            <v>AMORTIZACION PRESTAMOS EXTERIOR A CORTO PLAZO</v>
          </cell>
          <cell r="E388">
            <v>93000</v>
          </cell>
        </row>
        <row r="389">
          <cell r="D389" t="str">
            <v>AMORTIZACION PRESTAMOS EXTERIOR A MEDIO Y LARGO PLAZO</v>
          </cell>
          <cell r="E389">
            <v>93100</v>
          </cell>
        </row>
        <row r="390">
          <cell r="D390" t="str">
            <v>AMORTIZACION PRESTAMOS M. Y L.P. FUERA DEL S.P.</v>
          </cell>
          <cell r="E390">
            <v>91300</v>
          </cell>
        </row>
        <row r="391">
          <cell r="D391" t="str">
            <v>AYUNTAMIENTO DE POZUELO DE ALARCON</v>
          </cell>
          <cell r="E391">
            <v>91001</v>
          </cell>
        </row>
        <row r="392">
          <cell r="D392" t="str">
            <v>DEVOLUCION DE DEPOSITOS</v>
          </cell>
          <cell r="E392">
            <v>94000</v>
          </cell>
        </row>
        <row r="393">
          <cell r="D393" t="str">
            <v>DEVOLUCION DE FIANZAS</v>
          </cell>
          <cell r="E393">
            <v>94100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TOTAL"/>
      <sheetName val="1"/>
      <sheetName val="2"/>
      <sheetName val="3"/>
      <sheetName val="4"/>
      <sheetName val="5"/>
      <sheetName val="6"/>
      <sheetName val="Rd"/>
      <sheetName val="1.a"/>
      <sheetName val="2.a"/>
      <sheetName val="3.a"/>
      <sheetName val="4.a"/>
      <sheetName val="5.a"/>
      <sheetName val="6.a"/>
      <sheetName val="Ing"/>
      <sheetName val="P"/>
      <sheetName val="UG"/>
      <sheetName val="S"/>
      <sheetName val="LABORALES"/>
      <sheetName val="C"/>
      <sheetName val="I"/>
      <sheetName val="IA"/>
      <sheetName val="INFORMACION GRAL"/>
      <sheetName val="tabla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N1" t="str">
            <v>DESCRIPCIÓN</v>
          </cell>
        </row>
        <row r="2">
          <cell r="N2" t="str">
            <v>RETRIBUCIONES BÁSICAS ÓRGANOS DE GOBIERNO</v>
          </cell>
        </row>
        <row r="3">
          <cell r="N3" t="str">
            <v>OTRAS RETRIBUCIONES ÓRGANOS DE GOBIERNO</v>
          </cell>
        </row>
        <row r="4">
          <cell r="N4" t="str">
            <v>RETRIBUCIONES BÁSICAS PERSONAL DIRECTIVO</v>
          </cell>
        </row>
        <row r="5">
          <cell r="N5" t="str">
            <v>OTRAS RETRIBUCIONES PERSONAL DIRECTIVO</v>
          </cell>
        </row>
        <row r="6">
          <cell r="N6" t="str">
            <v>CONTRIBUCIONES A PLANES DE PENSIONES  Y FONDOS DE PENSIONES DE LOS MIEMBROS DE ÓRGANOS DE GOBIERNO</v>
          </cell>
        </row>
        <row r="7">
          <cell r="N7" t="str">
            <v>CONTRIBUCIONES A PLANES DE PENSIONES  Y FONDOS DE PENSIONESDEL PERSONAL DIRECTIVO</v>
          </cell>
        </row>
        <row r="8">
          <cell r="N8" t="str">
            <v>RETRIBUCIONES BÁSICAS DEL PERSONAL EVENTUAL</v>
          </cell>
        </row>
        <row r="9">
          <cell r="N9" t="str">
            <v>RETRIBUCIONES COMPEMENTARIAS DEL PERSONAL EVENTUAL</v>
          </cell>
        </row>
        <row r="10">
          <cell r="N10" t="str">
            <v>OTRAS REMUNERACIONES DEL PERSONAL EVENTUAL</v>
          </cell>
        </row>
        <row r="11">
          <cell r="N11" t="str">
            <v>CONTRIBUCIONES A PLANES DE PENSIONES  Y FONDOS DE PENSIONES DEL PERSONAL EVENTUAL</v>
          </cell>
        </row>
        <row r="12">
          <cell r="N12" t="str">
            <v>RETRIB. BASICAS Y TRIENIOS P. FUNCIONARIO</v>
          </cell>
        </row>
        <row r="13">
          <cell r="N13" t="str">
            <v>COMPLEMENTO DE DESTINO  PERSONAL FUNCIONARIO</v>
          </cell>
        </row>
        <row r="14">
          <cell r="N14" t="str">
            <v>COMPLEMENTO ESPECÍFICO  PERSONAL FUNCIONARIO</v>
          </cell>
        </row>
        <row r="15">
          <cell r="N15" t="str">
            <v>OTROS COMPLEMENTOS  PERSONAL FUNCIONARIO</v>
          </cell>
        </row>
        <row r="16">
          <cell r="N16" t="str">
            <v>RETRIBUCIONES EN ESPECIE  PERSONAL FUNCIONARIO</v>
          </cell>
        </row>
        <row r="17">
          <cell r="N17" t="str">
            <v>RETRIBUCIONES DE FUNCIONARIOS EN PRÁCTICAS</v>
          </cell>
        </row>
        <row r="18">
          <cell r="N18" t="str">
            <v>FONDO DE VALORACION P. FUNCIONARIO</v>
          </cell>
        </row>
        <row r="19">
          <cell r="N19" t="str">
            <v>PENSIONES P.FUNCIONARIO</v>
          </cell>
        </row>
        <row r="20">
          <cell r="N20" t="str">
            <v>CONTRIBUCIONES A PLANES DE PENSIONES  Y FONDOS DE PENSIONES DEL PERSONAL FUNCIONARIO EN PRÁCTICAS</v>
          </cell>
        </row>
        <row r="21">
          <cell r="N21" t="str">
            <v>RETRIBUCIONES BÁSICAS PERSONAL LABORAL</v>
          </cell>
        </row>
        <row r="22">
          <cell r="N22" t="str">
            <v>HORAS EXTRAORDINARIAS PERSONAL LABORAL</v>
          </cell>
        </row>
        <row r="23">
          <cell r="N23" t="str">
            <v>OTRAS REMUNERACIONES DEL PERSONAL LABORAL</v>
          </cell>
        </row>
        <row r="24">
          <cell r="N24" t="str">
            <v>RETRIBUCIONES BÁSICAS PERSONAL LABORAL TEMPORAL</v>
          </cell>
        </row>
        <row r="25">
          <cell r="N25" t="str">
            <v>RETRIBUCIONES EN ESPECIE PERSONAL LABORAL</v>
          </cell>
        </row>
        <row r="26">
          <cell r="N26" t="str">
            <v>FONDO DE VALORACION P. LABORAL</v>
          </cell>
        </row>
        <row r="27">
          <cell r="N27" t="str">
            <v>PENSIONES P.LABORAL</v>
          </cell>
        </row>
        <row r="28">
          <cell r="N28" t="str">
            <v>CONTRIBUCIONES A PLANES DE PENSIONES  Y FONDOS DE PENSIONES DEL PERSONAL LABORAL</v>
          </cell>
        </row>
        <row r="29">
          <cell r="N29" t="str">
            <v>CONVENIOS CON OTRAS INSTITUCIONES</v>
          </cell>
        </row>
        <row r="30">
          <cell r="N30" t="str">
            <v>CONTRATACIONES TEMPORALES</v>
          </cell>
        </row>
        <row r="31">
          <cell r="N31" t="str">
            <v>OTRO PERSONAL</v>
          </cell>
        </row>
        <row r="32">
          <cell r="N32" t="str">
            <v>CONTRIBUCIONES A PLANES DE PENSIONES  Y FONDOS DE PENSIONES OTRO PERSONAL</v>
          </cell>
        </row>
        <row r="33">
          <cell r="N33" t="str">
            <v>PRODUCTIVIDAD</v>
          </cell>
        </row>
        <row r="34">
          <cell r="N34" t="str">
            <v>GRATIFICACIONES</v>
          </cell>
        </row>
        <row r="35">
          <cell r="N35" t="str">
            <v>SEGURIDAD SOCIAL</v>
          </cell>
        </row>
        <row r="36">
          <cell r="N36" t="str">
            <v>ASISTENCIA MEDICO-FARMACÉUTICA</v>
          </cell>
        </row>
        <row r="37">
          <cell r="N37" t="str">
            <v>OTRAS CUOTAS</v>
          </cell>
        </row>
        <row r="38">
          <cell r="N38" t="str">
            <v>PENSIONES EXCEPCIONALES</v>
          </cell>
        </row>
        <row r="39">
          <cell r="N39" t="str">
            <v>INDEMNIZACIONES AL PERSONAL LABORAL POR JUBILACIONES ANTICIPADAS</v>
          </cell>
        </row>
        <row r="40">
          <cell r="N40" t="str">
            <v>ASISTENCIA MEDICO-FARMACÉUTICA A PENSIONISTAS</v>
          </cell>
        </row>
        <row r="41">
          <cell r="N41" t="str">
            <v>FORMACIÓN Y PERFECCIONAMIENTO DEL PERSONAL</v>
          </cell>
        </row>
        <row r="42">
          <cell r="N42" t="str">
            <v>ECONOMATOS Y COMEDORES</v>
          </cell>
        </row>
        <row r="43">
          <cell r="N43" t="str">
            <v>TRANSPORTE DEL PERSONAL</v>
          </cell>
        </row>
        <row r="44">
          <cell r="N44" t="str">
            <v>ACCIÓN SOCIAL</v>
          </cell>
        </row>
        <row r="45">
          <cell r="N45" t="str">
            <v>SEGUROS</v>
          </cell>
        </row>
        <row r="46">
          <cell r="N46" t="str">
            <v>PRESTACIONES MÉDICAS</v>
          </cell>
        </row>
        <row r="47">
          <cell r="N47" t="str">
            <v>OTROS GASTOS SOCIALES</v>
          </cell>
        </row>
        <row r="48">
          <cell r="N48" t="str">
            <v>OTROS GASTOS SOCIALES</v>
          </cell>
        </row>
        <row r="49">
          <cell r="N49" t="str">
            <v>ARRENDAMIENTOS DE TERRENOS Y BIENES NATURALES</v>
          </cell>
        </row>
        <row r="50">
          <cell r="N50" t="str">
            <v>ARRENDAMIENTO DE EDIFICIOS Y OTRAS CONSTRUCCIONES</v>
          </cell>
        </row>
        <row r="51">
          <cell r="N51" t="str">
            <v>ARRENDAMIENTOS DE MAQUINARIA, INSTALACIONES Y UTILLAJE</v>
          </cell>
        </row>
        <row r="52">
          <cell r="N52" t="str">
            <v>ARRENDAMIENTOS DE MATERIAL DE TRANSPORTE</v>
          </cell>
        </row>
        <row r="53">
          <cell r="N53" t="str">
            <v>ARRENDAMIENTO DE MOBILIARIO Y ENSERES</v>
          </cell>
        </row>
        <row r="54">
          <cell r="N54" t="str">
            <v>ARRENDAMIENTOS DE EQUIPOS PARA PROCESOS DE INFORMACIÓN</v>
          </cell>
        </row>
        <row r="55">
          <cell r="N55" t="str">
            <v>ARRENDAMIENTOS DE OTRO INMOVILIZADO MATERIAL</v>
          </cell>
        </row>
        <row r="56">
          <cell r="N56" t="str">
            <v>CÁNONES</v>
          </cell>
        </row>
        <row r="57">
          <cell r="N57" t="str">
            <v>REP. MTO. Y CONSERV. INFRAESTRUCTURA Y BIENES NATURALES</v>
          </cell>
        </row>
        <row r="58">
          <cell r="N58" t="str">
            <v>REP. MTO. Y CONSERV. EDIFICIOS Y OTRAS CONSTRUCCIONES</v>
          </cell>
        </row>
        <row r="59">
          <cell r="N59" t="str">
            <v>REP. MTO. Y CONSERV. MAQUINARIA, INSTALACIONES Y UTILLAJE</v>
          </cell>
        </row>
        <row r="60">
          <cell r="N60" t="str">
            <v>REP. MTO. Y CONSERV. MATERIAL DE TRANSPORTE</v>
          </cell>
        </row>
        <row r="61">
          <cell r="N61" t="str">
            <v>REP. MTO. Y CONSERV. MOBILIARIO Y ENSERES</v>
          </cell>
        </row>
        <row r="62">
          <cell r="N62" t="str">
            <v>REP. MTO. Y CONSERV. EQUIPOS PARA PROCESOS DE INFORMACIÓN</v>
          </cell>
        </row>
        <row r="63">
          <cell r="N63" t="str">
            <v>REP. MTO. Y CONSERV. DE OTRO INMOVILIZADO MATERIAL</v>
          </cell>
        </row>
        <row r="64">
          <cell r="N64" t="str">
            <v>MATERIAL DE OFICINA ORDINARIO NO INVENTARIABLE</v>
          </cell>
        </row>
        <row r="65">
          <cell r="N65" t="str">
            <v>PRENSA, REVISTAS, LIBROS Y OTRAS PUBLICACIONES</v>
          </cell>
        </row>
        <row r="66">
          <cell r="N66" t="str">
            <v>MATERIAL INFORMÁTICO NO INVENTARIABLE</v>
          </cell>
        </row>
        <row r="67">
          <cell r="N67" t="str">
            <v>ENERGÍA ELÉCTRICA</v>
          </cell>
        </row>
        <row r="68">
          <cell r="N68" t="str">
            <v>AGUA</v>
          </cell>
        </row>
        <row r="69">
          <cell r="N69" t="str">
            <v>GAS</v>
          </cell>
        </row>
        <row r="70">
          <cell r="N70" t="str">
            <v>COMBUSTIBLES Y CARBURANTES</v>
          </cell>
        </row>
        <row r="71">
          <cell r="N71" t="str">
            <v>VESTUARIO</v>
          </cell>
        </row>
        <row r="72">
          <cell r="N72" t="str">
            <v>PRODUCTOS ALIMENTICIOS</v>
          </cell>
        </row>
        <row r="73">
          <cell r="N73" t="str">
            <v>PRODUCTOS FARMACÉUTICOS Y MATERIAL SANITARIO</v>
          </cell>
        </row>
        <row r="74">
          <cell r="N74" t="str">
            <v>PRODUCTOS DE LIMPIEZA Y ASEO</v>
          </cell>
        </row>
        <row r="75">
          <cell r="N75" t="str">
            <v>SUMINISTROS DE REPUESTOS DE MAQUINARIA, UTILLAJE Y ELEMENTOS DE TRANSPORTE</v>
          </cell>
        </row>
        <row r="76">
          <cell r="N76" t="str">
            <v>PLANTAS Y ESPECIES VEGETALES</v>
          </cell>
        </row>
        <row r="77">
          <cell r="N77" t="str">
            <v>MANUTENCIÓN DE ANIMALES</v>
          </cell>
        </row>
        <row r="78">
          <cell r="N78" t="str">
            <v>MUNICIONES</v>
          </cell>
        </row>
        <row r="79">
          <cell r="N79" t="str">
            <v>MATERIAL DEPORTIVO</v>
          </cell>
        </row>
        <row r="80">
          <cell r="N80" t="str">
            <v>PRODUCTOS PARA PREVENCION DE INFECCIONES</v>
          </cell>
        </row>
        <row r="81">
          <cell r="N81" t="str">
            <v>OTROS SUMINISTROS</v>
          </cell>
        </row>
        <row r="82">
          <cell r="N82" t="str">
            <v>SERVICIOS DE TELECOMUNICACIONES</v>
          </cell>
        </row>
        <row r="83">
          <cell r="N83" t="str">
            <v>POSTALES</v>
          </cell>
        </row>
        <row r="84">
          <cell r="N84" t="str">
            <v>TELEGRÁFICAS</v>
          </cell>
        </row>
        <row r="85">
          <cell r="N85" t="str">
            <v>INFORMÁTICAS</v>
          </cell>
        </row>
        <row r="86">
          <cell r="N86" t="str">
            <v>TELEX Y TELEFAX</v>
          </cell>
        </row>
        <row r="87">
          <cell r="N87" t="str">
            <v>OTROS GASTOS DE COMUNICACIONES</v>
          </cell>
        </row>
        <row r="88">
          <cell r="N88" t="str">
            <v>TRANSPORTES</v>
          </cell>
        </row>
        <row r="89">
          <cell r="N89" t="str">
            <v>PRIMAS DE SEGUROS DE EDIFICIOS Y LOCALES</v>
          </cell>
        </row>
        <row r="90">
          <cell r="N90" t="str">
            <v>PRIMAS DE SEGUROS DE VEHICULOS</v>
          </cell>
        </row>
        <row r="91">
          <cell r="N91" t="str">
            <v>PRIMAS DE SEGUROS DE OTRO INMOVILIZADO</v>
          </cell>
        </row>
        <row r="92">
          <cell r="N92" t="str">
            <v>PRIMAS DE SEGUROS DE OTROS RIESGOS</v>
          </cell>
        </row>
        <row r="93">
          <cell r="N93" t="str">
            <v>TRIBUTOS ESTATALES</v>
          </cell>
        </row>
        <row r="94">
          <cell r="N94" t="str">
            <v>TRIBUTOS DE LAS COMUNIDADES AUTÓNOMAS</v>
          </cell>
        </row>
        <row r="95">
          <cell r="N95" t="str">
            <v>TRIBUTOS DE LAS ENTIDADES LOCALES</v>
          </cell>
        </row>
        <row r="96">
          <cell r="N96" t="str">
            <v>I.A.E.</v>
          </cell>
        </row>
        <row r="97">
          <cell r="N97" t="str">
            <v>ICIO</v>
          </cell>
        </row>
        <row r="98">
          <cell r="N98" t="str">
            <v>LICENCIAS URBANISTICAS</v>
          </cell>
        </row>
        <row r="99">
          <cell r="N99" t="str">
            <v>TASA ELIMINACION DE RESIDUOS</v>
          </cell>
        </row>
        <row r="100">
          <cell r="N100" t="str">
            <v>TASA POR SERVICIO DE INCENDIOS</v>
          </cell>
        </row>
        <row r="101">
          <cell r="N101" t="str">
            <v>ATENCIONES PROTOCOLARIAS Y REPRESENTATIVAS</v>
          </cell>
        </row>
        <row r="102">
          <cell r="N102" t="str">
            <v>PUBLICIDAD Y PROPAGANDA</v>
          </cell>
        </row>
        <row r="103">
          <cell r="N103" t="str">
            <v>PUBLICACIÓN EN DIARIOS OFICIALES</v>
          </cell>
        </row>
        <row r="104">
          <cell r="N104" t="str">
            <v>PUBLICACIÓN EN DIARIOS OFICIALES</v>
          </cell>
        </row>
        <row r="105">
          <cell r="N105" t="str">
            <v>JURÍDICOS, CONTENCIOSOS</v>
          </cell>
        </row>
        <row r="106">
          <cell r="N106" t="str">
            <v>CUOTAS ENTIDADES URBANISTICAS</v>
          </cell>
        </row>
        <row r="107">
          <cell r="N107" t="str">
            <v>REUNIONES, CONFERENCIAS Y CURSOS</v>
          </cell>
        </row>
        <row r="108">
          <cell r="N108" t="str">
            <v>OPOSICIONES Y PRUEBAS SELECTIVAS</v>
          </cell>
        </row>
        <row r="109">
          <cell r="N109" t="str">
            <v>FESTEJOS POPULARES</v>
          </cell>
        </row>
        <row r="110">
          <cell r="N110" t="str">
            <v>ACTIVIDADES CULTURALES Y DEPORTIVAS</v>
          </cell>
        </row>
        <row r="111">
          <cell r="N111" t="str">
            <v>EXCURSIONES</v>
          </cell>
        </row>
        <row r="112">
          <cell r="N112" t="str">
            <v>EDICION DE PUBLICACIONES</v>
          </cell>
        </row>
        <row r="113">
          <cell r="N113" t="str">
            <v>GASTOS CERTAMEN LITERARIO</v>
          </cell>
        </row>
        <row r="114">
          <cell r="N114" t="str">
            <v>MATERIAL DIDACTICO</v>
          </cell>
        </row>
        <row r="115">
          <cell r="N115" t="str">
            <v>COLABORACIONES LITERARIAS Y PERIODISTICAS</v>
          </cell>
        </row>
        <row r="116">
          <cell r="N116" t="str">
            <v>CUOTAS FEDERACION MUNICIPIOS</v>
          </cell>
        </row>
        <row r="117">
          <cell r="N117" t="str">
            <v>EXPOSICIONES Y CONGRESOS</v>
          </cell>
        </row>
        <row r="118">
          <cell r="N118" t="str">
            <v>INDEMNIZACIONES VARIAS</v>
          </cell>
        </row>
        <row r="119">
          <cell r="N119" t="str">
            <v>OTRAS ACTIVIDADES DEPORTIVAS</v>
          </cell>
        </row>
        <row r="120">
          <cell r="N120" t="str">
            <v>RENOVACIONES DE CARNETS DE CONDUCIR</v>
          </cell>
        </row>
        <row r="121">
          <cell r="N121" t="str">
            <v>CUOTA INSCRIPCION ASOCIACIONES</v>
          </cell>
        </row>
        <row r="122">
          <cell r="N122" t="str">
            <v>OTROS GASTOS DIVERSOS</v>
          </cell>
        </row>
        <row r="123">
          <cell r="N123" t="str">
            <v>T.R.O.E. LIMPIEZA Y ASEO</v>
          </cell>
        </row>
        <row r="124">
          <cell r="N124" t="str">
            <v>T.R.O.E. SEGURIDAD</v>
          </cell>
        </row>
        <row r="125">
          <cell r="N125" t="str">
            <v>T.R.O.E. VALORACIONES Y PERITAJES</v>
          </cell>
        </row>
        <row r="126">
          <cell r="N126" t="str">
            <v>T.R.O.E. TRATAMIENTO Y PREVENCION DE LA DROGA</v>
          </cell>
        </row>
        <row r="127">
          <cell r="N127" t="str">
            <v>T.R.O.E. CUSTODIA, DEPÓSITOS Y ALMACENAJE</v>
          </cell>
        </row>
        <row r="128">
          <cell r="N128" t="str">
            <v>T.R.O.E. PROCESOS ELECTORALES</v>
          </cell>
        </row>
        <row r="129">
          <cell r="N129" t="str">
            <v>T.R.O.E. ESTUDIOS Y TRABAJOS TÉCNICOS</v>
          </cell>
        </row>
        <row r="130">
          <cell r="N130" t="str">
            <v>T.R.O.E. DEPURACION DE AGUAS</v>
          </cell>
        </row>
        <row r="131">
          <cell r="N131" t="str">
            <v>T.R.O.E. SERVICIOS DE RECAUDACIÓN A FAVOR DE LA ENTIDAD</v>
          </cell>
        </row>
        <row r="132">
          <cell r="N132" t="str">
            <v>T.R.O.E. SERVICIOS VARIOS</v>
          </cell>
        </row>
        <row r="133">
          <cell r="N133" t="str">
            <v>T.R.O.E. SERVICIO UVI MÓVIL</v>
          </cell>
        </row>
        <row r="134">
          <cell r="N134" t="str">
            <v>T.R.O.E. OTROS SERVICIOS DEPORTIVOS</v>
          </cell>
        </row>
        <row r="135">
          <cell r="N135" t="str">
            <v>T.R.O.E. RECOGIDA Y CUSTODIA DE ANIMALES</v>
          </cell>
        </row>
        <row r="136">
          <cell r="N136" t="str">
            <v>T.R.O.E. OTROS SERVICIOS CULTURALES</v>
          </cell>
        </row>
        <row r="137">
          <cell r="N137" t="str">
            <v>T.R.O.E. DESINFECCIÓN, DESINSECCIÓN, DESPARASITACION</v>
          </cell>
        </row>
        <row r="138">
          <cell r="N138" t="str">
            <v>T.R.O.E. SERVICIOS MÉDICOS</v>
          </cell>
        </row>
        <row r="139">
          <cell r="N139" t="str">
            <v>T.R.O.E. SERVICIOS DE GRÚA</v>
          </cell>
        </row>
        <row r="140">
          <cell r="N140" t="str">
            <v>T.R.O.E. MANTENIMIENTO DE PARQUES</v>
          </cell>
        </row>
        <row r="141">
          <cell r="N141" t="str">
            <v>T.R.O.E. MANTENIMIENTO DE ALCANTARILLADO</v>
          </cell>
        </row>
        <row r="142">
          <cell r="N142" t="str">
            <v>T.R.O.E. MANTENIMIENTO DE LA RED TELEFÓNCIA</v>
          </cell>
        </row>
        <row r="143">
          <cell r="N143" t="str">
            <v>T.R.O.E. MANTENIMIENTO DE FUENTES PÚBLICAS</v>
          </cell>
        </row>
        <row r="144">
          <cell r="N144" t="str">
            <v>T.R.O.E. MANTENIMIENTO DE CLIMATIZACIÓN DE EDIFICIOS</v>
          </cell>
        </row>
        <row r="145">
          <cell r="N145" t="str">
            <v>T.R.O.E. DISTRIBUCIÓN DE PUBLICACIONES</v>
          </cell>
        </row>
        <row r="146">
          <cell r="N146" t="str">
            <v>T.R.O.E. MANTENIMIENTO DE VÍAS PÚBLICAS</v>
          </cell>
        </row>
        <row r="147">
          <cell r="N147" t="str">
            <v>T.R.O.E. SERVICIO DE AYUDA A DOMICILIO</v>
          </cell>
        </row>
        <row r="148">
          <cell r="N148" t="str">
            <v>T.R.O.E. MANTENIMIENTO DE ZONAS FORESTALES</v>
          </cell>
        </row>
        <row r="149">
          <cell r="N149" t="str">
            <v>T.R.O.E. SERVICIOS DE SEGURIDAD EN EL TRABAJO</v>
          </cell>
        </row>
        <row r="150">
          <cell r="N150" t="str">
            <v>T.R.O.E. SERVICIO DE EDUCACIÓN INFANTIL</v>
          </cell>
        </row>
        <row r="151">
          <cell r="N151" t="str">
            <v>T.R.O.E. PUBLICACIONES</v>
          </cell>
        </row>
        <row r="152">
          <cell r="N152" t="str">
            <v>T.R.O.E. OTROS SERVICIOS EDUCATIVOS</v>
          </cell>
        </row>
        <row r="153">
          <cell r="N153" t="str">
            <v>T.R.O.E. SERVICIOS</v>
          </cell>
        </row>
        <row r="154">
          <cell r="N154" t="str">
            <v>T.R.O.E. MANTENIMIENTO DE ASCENSORS</v>
          </cell>
        </row>
        <row r="155">
          <cell r="N155" t="str">
            <v>T.R.O.E. TELEASISTENCIA</v>
          </cell>
        </row>
        <row r="156">
          <cell r="N156" t="str">
            <v>T.R.O.E. CURSOS A MAYORES</v>
          </cell>
        </row>
        <row r="157">
          <cell r="N157" t="str">
            <v>T.R.O.E. ACTIVIDADES DE PREVENCIÓN</v>
          </cell>
        </row>
        <row r="158">
          <cell r="N158" t="str">
            <v>T.R.O.E. ELIMINACIÓN DE BARRERAS ARQUITECTÓNICAS</v>
          </cell>
        </row>
        <row r="159">
          <cell r="N159" t="str">
            <v>T.R.O.E. SERVICIOS INFORMÁTICOS</v>
          </cell>
        </row>
        <row r="160">
          <cell r="N160" t="str">
            <v>T.R.O.E. PREVENCIÓN Y PROMOCIÓN DE LA SALUD</v>
          </cell>
        </row>
        <row r="161">
          <cell r="N161" t="str">
            <v>T.R.O.E. SERVICIOS DE PRENSA</v>
          </cell>
        </row>
        <row r="162">
          <cell r="N162" t="str">
            <v>OTROS TRABAJOS REALIZADOS POR OTRAS EMPRESAS Y PROFESIONALES</v>
          </cell>
        </row>
        <row r="163">
          <cell r="N163" t="str">
            <v>DIETAS DE LOS MIEMBROS DE ÓRGANOS DE GOBIERNO</v>
          </cell>
        </row>
        <row r="164">
          <cell r="N164" t="str">
            <v>DIETAS DEL PERSONAL DIRECTIVO</v>
          </cell>
        </row>
        <row r="165">
          <cell r="N165" t="str">
            <v>DIETAS DEL PERSONAL NO DIRECTIVO</v>
          </cell>
        </row>
        <row r="166">
          <cell r="N166" t="str">
            <v>DIETAS DEL PERSONAL NO DIRECTIVO</v>
          </cell>
        </row>
        <row r="167">
          <cell r="N167" t="str">
            <v>LOCOMOCIÓN DE LOS MIEMBROS DE ÓRGANO DE GOBIERNO</v>
          </cell>
        </row>
        <row r="168">
          <cell r="N168" t="str">
            <v>LOCOMOCIÓN DEL PERSONAL DIRECTIVO</v>
          </cell>
        </row>
        <row r="169">
          <cell r="N169" t="str">
            <v>LOCOMOCIÓN DEL PERSONAL NO DIRECTIVO</v>
          </cell>
        </row>
        <row r="170">
          <cell r="N170" t="str">
            <v>OTRAS INDEMNIZACIÓN MIEMBROS ÓRGANOS DE GOBIERNO</v>
          </cell>
        </row>
        <row r="171">
          <cell r="N171" t="str">
            <v>OTRAS INDEMNIZACIONES PERSONAL DIRECTIVO</v>
          </cell>
        </row>
        <row r="172">
          <cell r="N172" t="str">
            <v>OTRAS INDEMNIZACIONES PERSONAL NO DIRECTIVO</v>
          </cell>
        </row>
        <row r="173">
          <cell r="N173" t="str">
            <v>GASTOS EN PUBLICACIONES INSTITUCIONALES</v>
          </cell>
        </row>
        <row r="174">
          <cell r="N174" t="str">
            <v>INTERESES DE EMPRESTITOS</v>
          </cell>
        </row>
        <row r="175">
          <cell r="N175" t="str">
            <v>GASTOS DE EMISION DE EMPRESTITOS</v>
          </cell>
        </row>
        <row r="176">
          <cell r="N176" t="str">
            <v>INTERESES DE PRESTAMOS BANCARIOS</v>
          </cell>
        </row>
        <row r="177">
          <cell r="N177" t="str">
            <v>INTERESES DE DEUDAS CON EMPRESAS DEL GRUPO</v>
          </cell>
        </row>
        <row r="178">
          <cell r="N178" t="str">
            <v>INTERESES OPERACIONES DE TESORERÍA</v>
          </cell>
        </row>
        <row r="179">
          <cell r="N179" t="str">
            <v>GASTOS FORMALIZACION, MODIFICACION Y CANCELACION</v>
          </cell>
        </row>
        <row r="180">
          <cell r="N180" t="str">
            <v>INTERESES DE DEUDA EXTERIOR</v>
          </cell>
        </row>
        <row r="181">
          <cell r="N181" t="str">
            <v>GASTOS DE EMISION, MODIFICACIÓN Y CANCELACIÓN DEUDA EXTERIOR</v>
          </cell>
        </row>
        <row r="182">
          <cell r="N182" t="str">
            <v>DIFERENCIAS DE CAMBIO DEUDA EXTERIOR</v>
          </cell>
        </row>
        <row r="183">
          <cell r="N183" t="str">
            <v>INTERESES DE PRESTAMOS DEL EXTERIOR</v>
          </cell>
        </row>
        <row r="184">
          <cell r="N184" t="str">
            <v>GASTOS DE FORMALIZACIÓN, MODIFICACIÓN Y CANCELACIÓN PRESTAMOS EXTERI</v>
          </cell>
        </row>
        <row r="185">
          <cell r="N185" t="str">
            <v>DIFERENCIAS DE CAMBIO PRESTAMOS EXTERIOR</v>
          </cell>
        </row>
        <row r="186">
          <cell r="N186" t="str">
            <v>INTERESES DE DEMORA</v>
          </cell>
        </row>
        <row r="187">
          <cell r="N187" t="str">
            <v>SERVICIOS BANCARIOS Y SIMILARES</v>
          </cell>
        </row>
        <row r="188">
          <cell r="N188" t="str">
            <v>TRANSFERENCIAS CORRIENTES A PATRONATOS</v>
          </cell>
        </row>
        <row r="189">
          <cell r="N189" t="str">
            <v>TRANSF. CORRIENTES A LA ADMON. GRAL. DEL ESTADO</v>
          </cell>
        </row>
        <row r="190">
          <cell r="N190" t="str">
            <v>TRANSFERENCIAS CORRIENTES AL SERVICIO PÚBLICO DE EMPLEO ESTATAL</v>
          </cell>
        </row>
        <row r="191">
          <cell r="N191" t="str">
            <v>TRANSFERENCIAS CORRIENTES A OTROS ORGANISMOS AUTÓNOMOS</v>
          </cell>
        </row>
        <row r="192">
          <cell r="N192" t="str">
            <v>SUBVENCIONES PARA EL FOMENTO DEL EMPLEO</v>
          </cell>
        </row>
        <row r="193">
          <cell r="N193" t="str">
            <v>SUBVENCIONES PARA BONIFICACIONES DE INTERESES Y PRIMAS DE SEGUROS</v>
          </cell>
        </row>
        <row r="194">
          <cell r="N194" t="str">
            <v>SUBVENCIONES PARA REDUCIR EL PRECIO A PAGAR POR LOS CONSUMIDORES</v>
          </cell>
        </row>
        <row r="195">
          <cell r="N195" t="str">
            <v>OTRAS SUBVENCIONES A SOCIEDADES MERCANTILES ESTATALES, ENTIDADES PÚBLICAS Y OTROS ORGANISMOS PÚBLICOS</v>
          </cell>
        </row>
        <row r="196">
          <cell r="N196" t="str">
            <v>OTRAS SUBVENCIONES A SOCIEDADES MERCANTILES ESTATALES, ENTIDADES PÚBLICAS Y OTROS ORGANISMOS PÚBLICOS</v>
          </cell>
        </row>
        <row r="197">
          <cell r="N197" t="str">
            <v>TRANSF. CORRIENTES A LA SEGURIDAD SOCIAL</v>
          </cell>
        </row>
        <row r="198">
          <cell r="N198" t="str">
            <v>OTRAS TRANSFERENCIAS</v>
          </cell>
        </row>
        <row r="199">
          <cell r="N199" t="str">
            <v>TRANSF. DE LAS ENT. LOCALES A OOAA COMERCIALES, INDUSTRIALES, FINANC</v>
          </cell>
        </row>
        <row r="200">
          <cell r="N200" t="str">
            <v>APORTACION A SOCIEDADES MERCANTILES MUNICIPAL</v>
          </cell>
        </row>
        <row r="201">
          <cell r="N201" t="str">
            <v>TRANSFERENCIAS CORRIENTES A LA C.A.M.</v>
          </cell>
        </row>
        <row r="202">
          <cell r="N202" t="str">
            <v>A ORGANISMOS AUTONOMOS ADMINISTRATIVOS</v>
          </cell>
        </row>
        <row r="203">
          <cell r="N203" t="str">
            <v>SUBVENCIONES PARA EL FOMENTO DEL EMPLEO</v>
          </cell>
        </row>
        <row r="204">
          <cell r="N204" t="str">
            <v>SUBVENCIONES PARA BONIFICACIONES DE INTERESES Y PRIMAS DE SEGUROS</v>
          </cell>
        </row>
        <row r="205">
          <cell r="N205" t="str">
            <v>SUBVENCIONES PARA REDUCIR EL PRECIO A PAGAR POR LOS CONSUMIDORES</v>
          </cell>
        </row>
        <row r="206">
          <cell r="N206" t="str">
            <v>OTRAS SUBVENCIONES A SOCIEDADES MERCANTILES ESTATALES, ENTIDADES PÚBLICAS Y OTROS ORGANISMOS PÚBLICOS</v>
          </cell>
        </row>
        <row r="207">
          <cell r="N207" t="str">
            <v>OTRAS SUBVENCIONES A SOCIEDADES MERCANTILES ESTATALES, ENTIDADES PÚBLICAS Y OTROS ORGANISMOS PÚBLICOS</v>
          </cell>
        </row>
        <row r="208">
          <cell r="N208" t="str">
            <v>A DIPUTACIONES, CONSEJOS Y CABILDOS INSULARES</v>
          </cell>
        </row>
        <row r="209">
          <cell r="N209" t="str">
            <v>A AYUNTAMIENTOS</v>
          </cell>
        </row>
        <row r="210">
          <cell r="N210" t="str">
            <v>A MANCOMUNIDADES</v>
          </cell>
        </row>
        <row r="211">
          <cell r="N211" t="str">
            <v>A AREAS METROPOLITANAS</v>
          </cell>
        </row>
        <row r="212">
          <cell r="N212" t="str">
            <v>A COMARCAS</v>
          </cell>
        </row>
        <row r="213">
          <cell r="N213" t="str">
            <v>A OTRAS ENTIDADES QUE AGRUPEN MUNICIPIOS</v>
          </cell>
        </row>
        <row r="214">
          <cell r="N214" t="str">
            <v>A CONSORCIOS</v>
          </cell>
        </row>
        <row r="215">
          <cell r="N215" t="str">
            <v>A ENTIDALES LOCALES MENORES</v>
          </cell>
        </row>
        <row r="216">
          <cell r="N216" t="str">
            <v>A EMPRESAS PRIVADAS</v>
          </cell>
        </row>
        <row r="217">
          <cell r="N217" t="str">
            <v>OTRAS AYUDAS BENEFICAS</v>
          </cell>
        </row>
        <row r="218">
          <cell r="N218" t="str">
            <v>AYUDAS PARA TRANSPORTE</v>
          </cell>
        </row>
        <row r="219">
          <cell r="N219" t="str">
            <v>AYUDAS PARA MANUTENCION</v>
          </cell>
        </row>
        <row r="220">
          <cell r="N220" t="str">
            <v>AYUDAS PARA EDUCACION</v>
          </cell>
        </row>
        <row r="221">
          <cell r="N221" t="str">
            <v>AYUDAS A DOMICILIO</v>
          </cell>
        </row>
        <row r="222">
          <cell r="N222" t="str">
            <v>AYUDAS A CRUZ ROJA</v>
          </cell>
        </row>
        <row r="223">
          <cell r="N223" t="str">
            <v>EMERGENCIA SOCIAL</v>
          </cell>
        </row>
        <row r="224">
          <cell r="N224" t="str">
            <v>AYUDAS ECONOMICAS</v>
          </cell>
        </row>
        <row r="225">
          <cell r="N225" t="str">
            <v>AYUDA APOYO A MAYORES</v>
          </cell>
        </row>
        <row r="226">
          <cell r="N226" t="str">
            <v>CONVENIO AECC-CUIDADOS PALIATIVOS</v>
          </cell>
        </row>
        <row r="227">
          <cell r="N227" t="str">
            <v>OTROS CONVENIOS</v>
          </cell>
        </row>
        <row r="228">
          <cell r="N228" t="str">
            <v>PREMIOS, BECAS Y PENSIONES ESTUDIOS</v>
          </cell>
        </row>
        <row r="229">
          <cell r="N229" t="str">
            <v>OTRAS AYUDAS NO BENEFICAS</v>
          </cell>
        </row>
        <row r="230">
          <cell r="N230" t="str">
            <v>AYUDAS VIAJES Y EXCURSIONES</v>
          </cell>
        </row>
        <row r="231">
          <cell r="N231" t="str">
            <v>AYUDAS PARA MEJORAS EDUCATIVAS</v>
          </cell>
        </row>
        <row r="232">
          <cell r="N232" t="str">
            <v>AYUDAS PROMOCION DE LA MUJER</v>
          </cell>
        </row>
        <row r="233">
          <cell r="N233" t="str">
            <v>A ASOCIACIONES DE VECINOS</v>
          </cell>
        </row>
        <row r="234">
          <cell r="N234" t="str">
            <v>A ASOCIACIONES CULTURALES Y DEPORTIVAS</v>
          </cell>
        </row>
        <row r="235">
          <cell r="N235" t="str">
            <v>A ASOCIACIONES DEPORTIVAS, COMPETICIONES Y OTROS</v>
          </cell>
        </row>
        <row r="236">
          <cell r="N236" t="str">
            <v>A GRUPOS POLITICOS</v>
          </cell>
        </row>
        <row r="237">
          <cell r="N237" t="str">
            <v>AYUDAS AL VOLUNTARIADO</v>
          </cell>
        </row>
        <row r="238">
          <cell r="N238" t="str">
            <v>A JOVENES</v>
          </cell>
        </row>
        <row r="239">
          <cell r="N239" t="str">
            <v>A OTRAS INSTITUCIONES</v>
          </cell>
        </row>
        <row r="240">
          <cell r="N240" t="str">
            <v>AYUDAS AL EXTERIOR</v>
          </cell>
        </row>
        <row r="241">
          <cell r="N241" t="str">
            <v>INV. NUEVA. INVERSIONES EN TERRENOS</v>
          </cell>
        </row>
        <row r="242">
          <cell r="N242" t="str">
            <v>INV. NUEVA. DIVERSAS</v>
          </cell>
        </row>
        <row r="243">
          <cell r="N243" t="str">
            <v>INV. NUEVA. COLECTORES</v>
          </cell>
        </row>
        <row r="244">
          <cell r="N244" t="str">
            <v>INV. NUEVA. ENTUBAMIENTO DE ARROYOS</v>
          </cell>
        </row>
        <row r="245">
          <cell r="N245" t="str">
            <v>INV. NUEVA. POZOS</v>
          </cell>
        </row>
        <row r="246">
          <cell r="N246" t="str">
            <v>INV. NUEVA. APARCAMIENTOS</v>
          </cell>
        </row>
        <row r="247">
          <cell r="N247" t="str">
            <v>INV. NUEVA. LUMINARIAS</v>
          </cell>
        </row>
        <row r="248">
          <cell r="N248" t="str">
            <v>INV. NUEVA. SEÑALIZACIONES</v>
          </cell>
        </row>
        <row r="249">
          <cell r="N249" t="str">
            <v>INV. NUEVA. PAPELERAS Y CONTENEDORES</v>
          </cell>
        </row>
        <row r="250">
          <cell r="N250" t="str">
            <v>INV. NUEVA. URBANIZACION DE VIAS Y PLAZAS PUBLICAS</v>
          </cell>
        </row>
        <row r="251">
          <cell r="N251" t="str">
            <v>INV. NUEVA. OPERACION ASFALTO</v>
          </cell>
        </row>
        <row r="252">
          <cell r="N252" t="str">
            <v>INV. NUEVA. PARQUES</v>
          </cell>
        </row>
        <row r="253">
          <cell r="N253" t="str">
            <v>INV. NUEVA. AJARDINAMIENTOS</v>
          </cell>
        </row>
        <row r="254">
          <cell r="N254" t="str">
            <v>INV. NUEVA. NICHOS Y SEPULTURAS</v>
          </cell>
        </row>
        <row r="255">
          <cell r="N255" t="str">
            <v>INV. NUEVA ENTERRAMIENTO LINEAS ELECTRICAS</v>
          </cell>
        </row>
        <row r="256">
          <cell r="N256" t="str">
            <v>INV. REP. MOVIMIENTO DE TIERRAS</v>
          </cell>
        </row>
        <row r="257">
          <cell r="N257" t="str">
            <v>INV. REP. DIVERSAS</v>
          </cell>
        </row>
        <row r="258">
          <cell r="N258" t="str">
            <v>INV. REP. COLECTORES</v>
          </cell>
        </row>
        <row r="259">
          <cell r="N259" t="str">
            <v>INV. REP. ENTUBAMIENTO DE ARROYOS</v>
          </cell>
        </row>
        <row r="260">
          <cell r="N260" t="str">
            <v>INV. REP. POZOS</v>
          </cell>
        </row>
        <row r="261">
          <cell r="N261" t="str">
            <v>INV. REP. APARCAMIENTOS</v>
          </cell>
        </row>
        <row r="262">
          <cell r="N262" t="str">
            <v>INV. REP. LUMINARIAS</v>
          </cell>
        </row>
        <row r="263">
          <cell r="N263" t="str">
            <v>INV. REP. SEÑALIZACIONES</v>
          </cell>
        </row>
        <row r="264">
          <cell r="N264" t="str">
            <v>INV. REP. PAPELERAS Y CONTENEDORES</v>
          </cell>
        </row>
        <row r="265">
          <cell r="N265" t="str">
            <v>INV. REP. URBANIZACION DE VIAS Y PLAZAS PUBLICAS</v>
          </cell>
        </row>
        <row r="266">
          <cell r="N266" t="str">
            <v>INV. REP. OPERACION ASFALTO</v>
          </cell>
        </row>
        <row r="267">
          <cell r="N267" t="str">
            <v>INV. REP. PARQUES</v>
          </cell>
        </row>
        <row r="268">
          <cell r="N268" t="str">
            <v>INV. REP. AJARDINAMIENTOS</v>
          </cell>
        </row>
        <row r="269">
          <cell r="N269" t="str">
            <v>INV. REP. NICHOS Y SEPULTURAS</v>
          </cell>
        </row>
        <row r="270">
          <cell r="N270" t="str">
            <v>INV. REP. MOBILIARIO URBANO Y JUEGOS INFANTILES</v>
          </cell>
        </row>
        <row r="271">
          <cell r="N271" t="str">
            <v>INV. REP. URBANIZACION DE VIAS Y PLAZAS PUBLICAS</v>
          </cell>
        </row>
        <row r="272">
          <cell r="N272" t="str">
            <v>INV. NUEVA. TERRENOS Y BIENES NATURALES</v>
          </cell>
        </row>
        <row r="273">
          <cell r="N273" t="str">
            <v>INV. NUEVA. OTROS EDIFICIOS</v>
          </cell>
        </row>
        <row r="274">
          <cell r="N274" t="str">
            <v>INV. NUEVA. ADMINISTRATIVOS</v>
          </cell>
        </row>
        <row r="275">
          <cell r="N275" t="str">
            <v>INV. NUEVA. COMERCIALES</v>
          </cell>
        </row>
        <row r="276">
          <cell r="N276" t="str">
            <v>INV. NUEVA. OTRAS CONSTRUCCIONES</v>
          </cell>
        </row>
        <row r="277">
          <cell r="N277" t="str">
            <v>INV. NUEVA. EDUCATIVOS</v>
          </cell>
        </row>
        <row r="278">
          <cell r="N278" t="str">
            <v>INV. NUEVA. SOCIALES</v>
          </cell>
        </row>
        <row r="279">
          <cell r="N279" t="str">
            <v>INV. NUEVA. SANITARIOS</v>
          </cell>
        </row>
        <row r="280">
          <cell r="N280" t="str">
            <v>INV. NUEVA. CULTURALES</v>
          </cell>
        </row>
        <row r="281">
          <cell r="N281" t="str">
            <v>INV. NUEVA. DEPORTIVOS</v>
          </cell>
        </row>
        <row r="282">
          <cell r="N282" t="str">
            <v>OTRA MAQUINARIA</v>
          </cell>
        </row>
        <row r="283">
          <cell r="N283" t="str">
            <v>OTRAS INSTALACIONES</v>
          </cell>
        </row>
        <row r="284">
          <cell r="N284" t="str">
            <v>OTRO UTILLAJE</v>
          </cell>
        </row>
        <row r="285">
          <cell r="N285" t="str">
            <v>ARMAMENTO</v>
          </cell>
        </row>
        <row r="286">
          <cell r="N286" t="str">
            <v>MATERIAL DE TRANSPORTE</v>
          </cell>
        </row>
        <row r="287">
          <cell r="N287" t="str">
            <v>MOBILIARIO Y ENSERES VARIOS</v>
          </cell>
        </row>
        <row r="288">
          <cell r="N288" t="str">
            <v>EQUIPOS DE OFICINA</v>
          </cell>
        </row>
        <row r="289">
          <cell r="N289" t="str">
            <v>EQUIPOS PROCESOS DE INFORMACION</v>
          </cell>
        </row>
        <row r="290">
          <cell r="N290" t="str">
            <v>EQUIPOS INFORMATICOS</v>
          </cell>
        </row>
        <row r="291">
          <cell r="N291" t="str">
            <v>INSTALACIONES DEPORTIVAS VARIAS</v>
          </cell>
        </row>
        <row r="292">
          <cell r="N292" t="str">
            <v>INSTALACIONES DEPORTIVAS DEL PRADILLO</v>
          </cell>
        </row>
        <row r="293">
          <cell r="N293" t="str">
            <v>OTRO INMOVILIZADO MATERIAL</v>
          </cell>
        </row>
        <row r="294">
          <cell r="N294" t="str">
            <v>TERRENOS Y BIENES NATURALES</v>
          </cell>
        </row>
        <row r="295">
          <cell r="N295" t="str">
            <v>INDUSTRIALES</v>
          </cell>
        </row>
        <row r="296">
          <cell r="N296" t="str">
            <v>ADMINSITRATIVOS</v>
          </cell>
        </row>
        <row r="297">
          <cell r="N297" t="str">
            <v>COMERCIALES</v>
          </cell>
        </row>
        <row r="298">
          <cell r="N298" t="str">
            <v>OTRAS CONSTRUCCIONES</v>
          </cell>
        </row>
        <row r="299">
          <cell r="N299" t="str">
            <v>EDUCATIVOS</v>
          </cell>
        </row>
        <row r="300">
          <cell r="N300" t="str">
            <v>SOCIALES</v>
          </cell>
        </row>
        <row r="301">
          <cell r="N301" t="str">
            <v>SANITARIOS</v>
          </cell>
        </row>
        <row r="302">
          <cell r="N302" t="str">
            <v>CULTURALES</v>
          </cell>
        </row>
        <row r="303">
          <cell r="N303" t="str">
            <v>DEPORTIVOS</v>
          </cell>
        </row>
        <row r="304">
          <cell r="N304" t="str">
            <v>OTRA MAQUINARIA</v>
          </cell>
        </row>
        <row r="305">
          <cell r="N305" t="str">
            <v>OTRAS INSTALACIONES</v>
          </cell>
        </row>
        <row r="306">
          <cell r="N306" t="str">
            <v>MATERIAL DE TRANSPORTE</v>
          </cell>
        </row>
        <row r="307">
          <cell r="N307" t="str">
            <v>MOBILIARIO Y ENSERES VARIOS</v>
          </cell>
        </row>
        <row r="308">
          <cell r="N308" t="str">
            <v>EQUIPOS DE OFICINA</v>
          </cell>
        </row>
        <row r="309">
          <cell r="N309" t="str">
            <v>EQUIPOS INFORMATICOS</v>
          </cell>
        </row>
        <row r="310">
          <cell r="N310" t="str">
            <v>PROYECTOS COMPLEJOS VARIOS</v>
          </cell>
        </row>
        <row r="311">
          <cell r="N311" t="str">
            <v>OTRO INMOVILIZADO MATERIAL</v>
          </cell>
        </row>
        <row r="312">
          <cell r="N312" t="str">
            <v>INMOVILIZACIONES MATERIALES EN CURSO</v>
          </cell>
        </row>
        <row r="313">
          <cell r="N313" t="str">
            <v>OTRO INMOVILIZADO INMATERIAL</v>
          </cell>
        </row>
        <row r="314">
          <cell r="N314" t="str">
            <v>CARTOGRAFIA URBANA</v>
          </cell>
        </row>
        <row r="315">
          <cell r="N315" t="str">
            <v>INVERSIONES DE CARÁCTER INMATERIAL</v>
          </cell>
        </row>
        <row r="316">
          <cell r="N316" t="str">
            <v>APLICACIONES INFORMATICAS</v>
          </cell>
        </row>
        <row r="317">
          <cell r="N317" t="str">
            <v>GASTOS EN INVERSIONES DE BIENES PATRIMONIALES. TERRENOS Y BIENES NAT</v>
          </cell>
        </row>
        <row r="318">
          <cell r="N318" t="str">
            <v>EDIFICIOS Y OTRAS CONSTRUCCIONES</v>
          </cell>
        </row>
        <row r="319">
          <cell r="N319" t="str">
            <v>MAQUINARIA, INSTALACIONES Y UTILLAJE</v>
          </cell>
        </row>
        <row r="320">
          <cell r="N320" t="str">
            <v>MATERIAL DE TRANSPORTE</v>
          </cell>
        </row>
        <row r="321">
          <cell r="N321" t="str">
            <v>MOBILIARIO Y ENSERES VARIOS</v>
          </cell>
        </row>
        <row r="322">
          <cell r="N322" t="str">
            <v>EQUIPOS PARA PROCESOS INFORMACION</v>
          </cell>
        </row>
        <row r="323">
          <cell r="N323" t="str">
            <v>PROYECTO COMPLEJOS VARIOS</v>
          </cell>
        </row>
        <row r="324">
          <cell r="N324" t="str">
            <v>INVERSIONES EN BIENES COMUNALES</v>
          </cell>
        </row>
        <row r="325">
          <cell r="N325" t="str">
            <v>INVERSION EN INFRAESTRUCTURA</v>
          </cell>
        </row>
        <row r="326">
          <cell r="N326" t="str">
            <v>TRANSFERENCIAS DE CAPITAL A LA ADMÓN. GNRAL. DE LA ENTIDAD LOCAL</v>
          </cell>
        </row>
        <row r="327">
          <cell r="N327" t="str">
            <v>TRANSFERENCIAS DE CAPITAL A PATRONATOS</v>
          </cell>
        </row>
        <row r="328">
          <cell r="N328" t="str">
            <v>TRANSFERENCIAS DE CAPITAL AL ESTADO</v>
          </cell>
        </row>
        <row r="329">
          <cell r="N329" t="str">
            <v>TRANSFERENCIAS CAPITAL AL SERVICIO PÚBLICO DE EMPLEO ESTATAL</v>
          </cell>
        </row>
        <row r="330">
          <cell r="N330" t="str">
            <v>TRANSFERENCIAS CAPITAL A OTROS ORGANISMOS AUTÓNOMOS Y AGENCIAS</v>
          </cell>
        </row>
        <row r="331">
          <cell r="N331" t="str">
            <v>TRANSFERENCIAS A EMPRESAS PUBLICAS Y OTROS ENTES PUBLICOS</v>
          </cell>
        </row>
        <row r="332">
          <cell r="N332" t="str">
            <v>APORTACIONES A SOCIEDAD URBANISTICA MUNICIPAL</v>
          </cell>
        </row>
        <row r="333">
          <cell r="N333" t="str">
            <v>OTRAS TRANSFERENCIAS</v>
          </cell>
        </row>
        <row r="334">
          <cell r="N334" t="str">
            <v>TRANSFERENCIAS A LA ADMINISTRACION GENERAL DE LA CCAA</v>
          </cell>
        </row>
        <row r="335">
          <cell r="N335" t="str">
            <v>TRANSFERENCIAS A OOAA ADMINISTRATIVOS</v>
          </cell>
        </row>
        <row r="336">
          <cell r="N336" t="str">
            <v>TRANSFERENCIAS AL CANAL DE ISABEL II</v>
          </cell>
        </row>
        <row r="337">
          <cell r="N337" t="str">
            <v>TRANSFERENCIAS DE CAPITAL A AYUNTAMIENTOS</v>
          </cell>
        </row>
        <row r="338">
          <cell r="N338" t="str">
            <v>TRANSFERENCIAS DE CAPITAL A MANCOMUNIDADES</v>
          </cell>
        </row>
        <row r="339">
          <cell r="N339" t="str">
            <v>TRANSFERENCIAS DE CAPITAL A AREAS METROPOLITANAS</v>
          </cell>
        </row>
        <row r="340">
          <cell r="N340" t="str">
            <v>TRANSFERENCIAS DE CAPITAL A COMARCAS</v>
          </cell>
        </row>
        <row r="341">
          <cell r="N341" t="str">
            <v>TRANSFERENCIAS DE CAPITAL A OTRAS ENTIDADES QUE AGRUPEN MUNICIPIOS</v>
          </cell>
        </row>
        <row r="342">
          <cell r="N342" t="str">
            <v>TRANSFERENCIAS DE CAPITAL A CONSORCIOS</v>
          </cell>
        </row>
        <row r="343">
          <cell r="N343" t="str">
            <v>TRANSFERENCIAS DE CAPITAL A ENTIDADES QUE AGRUPEN MUNICIPIOS</v>
          </cell>
        </row>
        <row r="344">
          <cell r="N344" t="str">
            <v>TRANSFERENCIAS DE CAPITAL A EMPRESAS PRIVADAS</v>
          </cell>
        </row>
        <row r="345">
          <cell r="N345" t="str">
            <v>TRANSFERENCIAS DE CAPITAL A FAMILIAS</v>
          </cell>
        </row>
        <row r="346">
          <cell r="N346" t="str">
            <v>TRANSFERENCIAS DE CAPITAL A INSTITUCIONES</v>
          </cell>
        </row>
        <row r="347">
          <cell r="N347" t="str">
            <v>TRANSFERENCIAS DE CAPITAL FAMILIAS E INSTITUCIONES SIN ANIMO DE LUCRO</v>
          </cell>
        </row>
        <row r="348">
          <cell r="N348" t="str">
            <v>TRANSFERENCIAS DE CAPITAL ASOCIACIONES</v>
          </cell>
        </row>
        <row r="349">
          <cell r="N349" t="str">
            <v>TRANSFERENCIAS DE CAPITAL AL EXTERIOR</v>
          </cell>
        </row>
        <row r="350">
          <cell r="N350" t="str">
            <v>AMORTIZACION DE EMPRESTITOS</v>
          </cell>
        </row>
        <row r="351">
          <cell r="N351" t="str">
            <v>AMORTIZACION DE PRESTAMOS A B.C.L.</v>
          </cell>
        </row>
        <row r="352">
          <cell r="N352" t="str">
            <v>AMORTIZACION DE PRESTAMOS BANCO CREDITO LOCAL</v>
          </cell>
        </row>
        <row r="353">
          <cell r="N353" t="str">
            <v>AMORTIZACION PRESTAMO C.P. ENTES FUERA DEL S.P.</v>
          </cell>
        </row>
        <row r="354">
          <cell r="N354" t="str">
            <v>AMORTIZACION PRESTAMOS M. Y L.P. FUERA DEL S.P.</v>
          </cell>
        </row>
        <row r="355">
          <cell r="N355" t="str">
            <v>AMORTIZACION DEUDA EXTERIOR A MEDIO Y LARGO PLAZO</v>
          </cell>
        </row>
        <row r="356">
          <cell r="N356" t="str">
            <v>AMORTIZACION PRESTAMOS EXTERIOR A CORTO PLAZO</v>
          </cell>
        </row>
        <row r="357">
          <cell r="N357" t="str">
            <v>AMORTIZACION PRESTAMOS EXTERIOR A MEDIO Y LARGO PLAZO</v>
          </cell>
        </row>
        <row r="358">
          <cell r="N358" t="str">
            <v>DEVOLUCION DE DEPOSITOS</v>
          </cell>
        </row>
        <row r="359">
          <cell r="N359" t="str">
            <v>DEVOLUCION DE FIANZAS</v>
          </cell>
        </row>
      </sheetData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1.a "/>
      <sheetName val="2.a"/>
      <sheetName val="Rc"/>
      <sheetName val="FUNCIONARIOS"/>
      <sheetName val="LABORALES"/>
      <sheetName val="M"/>
      <sheetName val="S"/>
      <sheetName val="I"/>
      <sheetName val="P"/>
      <sheetName val="C"/>
      <sheetName val="UG"/>
      <sheetName val="IA"/>
      <sheetName val="INFORMACION GRAL"/>
      <sheetName val="LISTADO PART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44">
          <cell r="D344" t="str">
            <v>-</v>
          </cell>
        </row>
        <row r="345">
          <cell r="D345" t="str">
            <v>APORTACIONES A SOCIEDAD URBANISTICA MUNICIPAL</v>
          </cell>
        </row>
        <row r="346">
          <cell r="D346" t="str">
            <v>OTRAS TRANSFERENCIAS</v>
          </cell>
        </row>
        <row r="347">
          <cell r="D347" t="str">
            <v>TRANSFERENCIAS A EMPRESAS PUBLICAS Y OTROS ENTES PUBLICOS</v>
          </cell>
        </row>
        <row r="348">
          <cell r="D348" t="str">
            <v>TRANSFERENCIAS A LA ADMINISTRACION GENERAL DE LA CCAA</v>
          </cell>
        </row>
        <row r="349">
          <cell r="D349" t="str">
            <v>TRANSFERENCIAS A OOAA ADMINISTRATIVOS</v>
          </cell>
        </row>
        <row r="350">
          <cell r="D350" t="str">
            <v>TRANSFERENCIAS AL CANAL DE ISABEL II</v>
          </cell>
        </row>
        <row r="351">
          <cell r="D351" t="str">
            <v>TRANSFERENCIAS DE CAPITAL A AREAS METROPOLITANAS</v>
          </cell>
        </row>
        <row r="352">
          <cell r="D352" t="str">
            <v>TRANSFERENCIAS DE CAPITAL A AYUNTAMIENTOS</v>
          </cell>
        </row>
        <row r="353">
          <cell r="D353" t="str">
            <v>TRANSFERENCIAS DE CAPITAL A COMARCAS</v>
          </cell>
        </row>
        <row r="354">
          <cell r="D354" t="str">
            <v>TRANSFERENCIAS DE CAPITAL A CONSORCIOS</v>
          </cell>
        </row>
        <row r="355">
          <cell r="D355" t="str">
            <v>TRANSFERENCIAS DE CAPITAL A EMPRESAS PRIVADAS</v>
          </cell>
        </row>
        <row r="356">
          <cell r="D356" t="str">
            <v>TRANSFERENCIAS DE CAPITAL A ENTIDADES QUE AGRUPEN MUNICIPIOS</v>
          </cell>
        </row>
        <row r="357">
          <cell r="D357" t="str">
            <v>TRANSFERENCIAS DE CAPITAL A FAMILIAS</v>
          </cell>
        </row>
        <row r="358">
          <cell r="D358" t="str">
            <v>TRANSFERENCIAS DE CAPITAL A INSTITUCIONES</v>
          </cell>
        </row>
        <row r="359">
          <cell r="D359" t="str">
            <v>TRANSFERENCIAS DE CAPITAL A LA ADMÓN. GNRAL. DE LA ENTIDAD LOCAL</v>
          </cell>
        </row>
        <row r="360">
          <cell r="D360" t="str">
            <v>TRANSFERENCIAS DE CAPITAL A MANCOMUNIDADES</v>
          </cell>
        </row>
        <row r="361">
          <cell r="D361" t="str">
            <v>TRANSFERENCIAS DE CAPITAL A OOAA INDUSTRIALES, FINANCIEROS Y ANALOGO</v>
          </cell>
        </row>
        <row r="362">
          <cell r="D362" t="str">
            <v>TRANSFERENCIAS DE CAPITAL A OTRAS ENTIDADES QUE AGRUPEN MUNICIPIOS</v>
          </cell>
        </row>
        <row r="363">
          <cell r="D363" t="str">
            <v>TRANSFERENCIAS DE CAPITAL A PATRONATOS</v>
          </cell>
        </row>
        <row r="364">
          <cell r="D364" t="str">
            <v>TRANSFERENCIAS DE CAPITAL AL ESTADO</v>
          </cell>
        </row>
        <row r="365">
          <cell r="D365" t="str">
            <v>TRANSFERENCIAS DE CAPITAL ASOCIACIONES</v>
          </cell>
        </row>
        <row r="366">
          <cell r="D366" t="str">
            <v>TRANSFERENCIAS DE CAPITAL FAMILIAS E INSTITUCIONES SIN ANIMO DE LUCRO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06"/>
  <sheetViews>
    <sheetView showGridLines="0" showZeros="0" tabSelected="1" topLeftCell="A28" zoomScale="75" zoomScaleNormal="75" workbookViewId="0">
      <selection activeCell="E47" sqref="E47"/>
    </sheetView>
  </sheetViews>
  <sheetFormatPr baseColWidth="10" defaultRowHeight="14.25" x14ac:dyDescent="0.2"/>
  <cols>
    <col min="1" max="1" width="25" style="1" customWidth="1"/>
    <col min="2" max="2" width="25.85546875" style="2" customWidth="1"/>
    <col min="3" max="3" width="43.7109375" style="3" customWidth="1"/>
    <col min="4" max="4" width="9.140625" style="4" customWidth="1"/>
    <col min="5" max="5" width="62.42578125" style="1" customWidth="1"/>
    <col min="6" max="6" width="18.85546875" style="5" customWidth="1"/>
    <col min="7" max="7" width="117" style="1" customWidth="1"/>
    <col min="8" max="8" width="25" style="1" customWidth="1"/>
    <col min="9" max="9" width="16.85546875" style="1" customWidth="1"/>
    <col min="10" max="10" width="15.5703125" style="1" bestFit="1" customWidth="1"/>
    <col min="11" max="11" width="15.5703125" style="5" bestFit="1" customWidth="1"/>
    <col min="12" max="13" width="11.42578125" style="1"/>
    <col min="14" max="14" width="23.140625" style="278" customWidth="1"/>
    <col min="15" max="15" width="19" style="257" customWidth="1"/>
    <col min="16" max="16" width="17.42578125" style="257" bestFit="1" customWidth="1"/>
  </cols>
  <sheetData>
    <row r="1" spans="1:252" ht="26.25" customHeight="1" x14ac:dyDescent="0.2">
      <c r="H1"/>
      <c r="I1"/>
      <c r="J1"/>
      <c r="K1" s="6"/>
      <c r="L1" s="321" t="s">
        <v>0</v>
      </c>
      <c r="M1" s="322"/>
      <c r="N1" s="323" t="s">
        <v>1</v>
      </c>
      <c r="O1" s="324"/>
      <c r="P1" s="325"/>
    </row>
    <row r="2" spans="1:252" s="10" customFormat="1" ht="51.75" customHeight="1" x14ac:dyDescent="0.2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9" t="s">
        <v>15</v>
      </c>
      <c r="O2" s="9" t="s">
        <v>16</v>
      </c>
      <c r="P2" s="9" t="s">
        <v>17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</row>
    <row r="3" spans="1:252" ht="18" customHeight="1" x14ac:dyDescent="0.25">
      <c r="A3" s="11"/>
      <c r="B3" s="12"/>
      <c r="C3" s="13"/>
      <c r="D3" s="14"/>
      <c r="E3" s="15"/>
      <c r="F3" s="16"/>
      <c r="G3" s="17"/>
      <c r="H3" s="18"/>
      <c r="I3" s="19"/>
      <c r="J3" s="19"/>
      <c r="K3" s="20"/>
      <c r="L3" s="19"/>
      <c r="M3" s="19"/>
      <c r="N3" s="21"/>
      <c r="O3" s="19"/>
      <c r="P3" s="22"/>
    </row>
    <row r="4" spans="1:252" ht="15" customHeight="1" x14ac:dyDescent="0.2">
      <c r="A4" s="297" t="s">
        <v>18</v>
      </c>
      <c r="B4" s="303" t="s">
        <v>19</v>
      </c>
      <c r="C4" s="300" t="s">
        <v>20</v>
      </c>
      <c r="D4" s="23">
        <v>62300</v>
      </c>
      <c r="E4" s="24" t="s">
        <v>21</v>
      </c>
      <c r="F4" s="25" t="s">
        <v>22</v>
      </c>
      <c r="G4" s="26" t="s">
        <v>23</v>
      </c>
      <c r="H4" s="27">
        <v>30000</v>
      </c>
      <c r="I4" s="28">
        <f>+H4</f>
        <v>30000</v>
      </c>
      <c r="J4" s="29"/>
      <c r="K4" s="30" t="s">
        <v>24</v>
      </c>
      <c r="L4" s="31">
        <v>2017</v>
      </c>
      <c r="M4" s="31">
        <v>2017</v>
      </c>
      <c r="N4" s="32">
        <v>30000</v>
      </c>
      <c r="O4" s="33"/>
      <c r="P4" s="34"/>
    </row>
    <row r="5" spans="1:252" ht="15" x14ac:dyDescent="0.2">
      <c r="A5" s="298"/>
      <c r="B5" s="304"/>
      <c r="C5" s="301"/>
      <c r="D5" s="35">
        <v>62303</v>
      </c>
      <c r="E5" s="36" t="s">
        <v>25</v>
      </c>
      <c r="F5" s="37" t="s">
        <v>26</v>
      </c>
      <c r="G5" s="38" t="s">
        <v>27</v>
      </c>
      <c r="H5" s="39">
        <v>15000</v>
      </c>
      <c r="I5" s="40">
        <f>+H5</f>
        <v>15000</v>
      </c>
      <c r="J5" s="41"/>
      <c r="K5" s="42" t="s">
        <v>24</v>
      </c>
      <c r="L5" s="43">
        <v>2017</v>
      </c>
      <c r="M5" s="43">
        <v>2017</v>
      </c>
      <c r="N5" s="44">
        <v>15000</v>
      </c>
      <c r="O5" s="45"/>
      <c r="P5" s="46"/>
    </row>
    <row r="6" spans="1:252" ht="15" x14ac:dyDescent="0.2">
      <c r="A6" s="298"/>
      <c r="B6" s="304"/>
      <c r="C6" s="302"/>
      <c r="D6" s="47">
        <v>62400</v>
      </c>
      <c r="E6" s="48" t="s">
        <v>28</v>
      </c>
      <c r="F6" s="49" t="s">
        <v>29</v>
      </c>
      <c r="G6" s="50" t="s">
        <v>30</v>
      </c>
      <c r="H6" s="51">
        <v>80000</v>
      </c>
      <c r="I6" s="52">
        <f>+H6</f>
        <v>80000</v>
      </c>
      <c r="J6" s="53"/>
      <c r="K6" s="54" t="s">
        <v>24</v>
      </c>
      <c r="L6" s="55">
        <v>2017</v>
      </c>
      <c r="M6" s="55">
        <v>2017</v>
      </c>
      <c r="N6" s="56">
        <v>80000</v>
      </c>
      <c r="O6" s="57"/>
      <c r="P6" s="58"/>
    </row>
    <row r="7" spans="1:252" ht="15" customHeight="1" x14ac:dyDescent="0.2">
      <c r="A7" s="298"/>
      <c r="B7" s="304"/>
      <c r="C7" s="59" t="s">
        <v>31</v>
      </c>
      <c r="D7" s="60">
        <v>62302</v>
      </c>
      <c r="E7" s="61" t="s">
        <v>32</v>
      </c>
      <c r="F7" s="49" t="s">
        <v>33</v>
      </c>
      <c r="G7" s="62" t="s">
        <v>34</v>
      </c>
      <c r="H7" s="63">
        <v>3000</v>
      </c>
      <c r="I7" s="64">
        <f>+H7</f>
        <v>3000</v>
      </c>
      <c r="J7" s="65"/>
      <c r="K7" s="54" t="s">
        <v>24</v>
      </c>
      <c r="L7" s="66">
        <v>2017</v>
      </c>
      <c r="M7" s="66">
        <v>2017</v>
      </c>
      <c r="N7" s="67">
        <v>3000</v>
      </c>
      <c r="O7" s="68"/>
      <c r="P7" s="69"/>
    </row>
    <row r="8" spans="1:252" ht="15" customHeight="1" x14ac:dyDescent="0.2">
      <c r="A8" s="298"/>
      <c r="B8" s="304"/>
      <c r="C8" s="70"/>
      <c r="D8" s="71"/>
      <c r="E8" s="72"/>
      <c r="F8" s="73"/>
      <c r="G8" s="295" t="s">
        <v>35</v>
      </c>
      <c r="H8" s="296"/>
      <c r="I8" s="74"/>
      <c r="J8" s="75">
        <f>SUM(H4:H7)</f>
        <v>128000</v>
      </c>
      <c r="K8" s="76"/>
      <c r="L8" s="66"/>
      <c r="M8" s="66"/>
      <c r="N8" s="77"/>
      <c r="O8" s="68"/>
      <c r="P8" s="69"/>
    </row>
    <row r="9" spans="1:252" ht="15.75" customHeight="1" x14ac:dyDescent="0.2">
      <c r="A9" s="298"/>
      <c r="B9" s="304"/>
      <c r="C9" s="300" t="s">
        <v>36</v>
      </c>
      <c r="D9" s="23">
        <v>62302</v>
      </c>
      <c r="E9" s="78" t="s">
        <v>32</v>
      </c>
      <c r="F9" s="25" t="s">
        <v>37</v>
      </c>
      <c r="G9" s="79" t="s">
        <v>38</v>
      </c>
      <c r="H9" s="80">
        <v>8000</v>
      </c>
      <c r="I9" s="81">
        <v>8000</v>
      </c>
      <c r="J9" s="82"/>
      <c r="K9" s="42" t="s">
        <v>24</v>
      </c>
      <c r="L9" s="83">
        <v>2017</v>
      </c>
      <c r="M9" s="84">
        <v>2017</v>
      </c>
      <c r="N9" s="32">
        <v>8000</v>
      </c>
      <c r="O9" s="33"/>
      <c r="P9" s="34"/>
    </row>
    <row r="10" spans="1:252" s="3" customFormat="1" ht="15.75" customHeight="1" x14ac:dyDescent="0.25">
      <c r="A10" s="298"/>
      <c r="B10" s="304"/>
      <c r="C10" s="302"/>
      <c r="D10" s="85">
        <v>62400</v>
      </c>
      <c r="E10" s="86" t="s">
        <v>28</v>
      </c>
      <c r="F10" s="87" t="s">
        <v>39</v>
      </c>
      <c r="G10" s="88" t="s">
        <v>40</v>
      </c>
      <c r="H10" s="89">
        <v>17000</v>
      </c>
      <c r="I10" s="90">
        <v>17000</v>
      </c>
      <c r="J10" s="91"/>
      <c r="K10" s="42" t="s">
        <v>24</v>
      </c>
      <c r="L10" s="92">
        <v>2017</v>
      </c>
      <c r="M10" s="93">
        <v>2017</v>
      </c>
      <c r="N10" s="44">
        <v>17000</v>
      </c>
      <c r="O10" s="45"/>
      <c r="P10" s="46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spans="1:252" ht="15" customHeight="1" x14ac:dyDescent="0.2">
      <c r="A11" s="298"/>
      <c r="B11" s="94"/>
      <c r="C11" s="70"/>
      <c r="D11" s="71"/>
      <c r="E11" s="72"/>
      <c r="F11" s="73"/>
      <c r="G11" s="295" t="s">
        <v>41</v>
      </c>
      <c r="H11" s="296"/>
      <c r="I11" s="95"/>
      <c r="J11" s="96">
        <f>+H10+H9</f>
        <v>25000</v>
      </c>
      <c r="K11" s="76"/>
      <c r="L11" s="66"/>
      <c r="M11" s="66"/>
      <c r="N11" s="77"/>
      <c r="O11" s="68"/>
      <c r="P11" s="69"/>
    </row>
    <row r="12" spans="1:252" ht="19.5" customHeight="1" x14ac:dyDescent="0.25">
      <c r="A12" s="97"/>
      <c r="B12" s="98"/>
      <c r="C12" s="99"/>
      <c r="D12" s="100"/>
      <c r="E12" s="101"/>
      <c r="F12" s="102"/>
      <c r="G12" s="103" t="s">
        <v>42</v>
      </c>
      <c r="H12" s="104">
        <f>+J8+J11</f>
        <v>153000</v>
      </c>
      <c r="I12" s="105"/>
      <c r="J12" s="106"/>
      <c r="K12" s="107"/>
      <c r="L12" s="106"/>
      <c r="M12" s="106"/>
      <c r="N12" s="108"/>
      <c r="O12" s="106"/>
      <c r="P12" s="106"/>
    </row>
    <row r="13" spans="1:252" ht="18" customHeight="1" x14ac:dyDescent="0.25">
      <c r="A13" s="109"/>
      <c r="B13" s="110"/>
      <c r="C13" s="13"/>
      <c r="D13" s="14"/>
      <c r="E13" s="15"/>
      <c r="F13" s="16"/>
      <c r="G13" s="17"/>
      <c r="H13" s="19"/>
      <c r="I13" s="19"/>
      <c r="J13" s="19"/>
      <c r="K13" s="20"/>
      <c r="L13" s="19"/>
      <c r="M13" s="19"/>
      <c r="N13" s="21"/>
      <c r="O13" s="19"/>
      <c r="P13" s="19"/>
    </row>
    <row r="14" spans="1:252" ht="14.25" customHeight="1" x14ac:dyDescent="0.2">
      <c r="A14" s="297" t="s">
        <v>43</v>
      </c>
      <c r="B14" s="297" t="s">
        <v>44</v>
      </c>
      <c r="C14" s="300" t="s">
        <v>45</v>
      </c>
      <c r="D14" s="314">
        <v>62400</v>
      </c>
      <c r="E14" s="317" t="s">
        <v>28</v>
      </c>
      <c r="F14" s="320" t="s">
        <v>46</v>
      </c>
      <c r="G14" s="38" t="s">
        <v>47</v>
      </c>
      <c r="H14" s="111">
        <v>25000</v>
      </c>
      <c r="I14" s="112"/>
      <c r="J14" s="29"/>
      <c r="K14" s="42" t="s">
        <v>24</v>
      </c>
      <c r="L14" s="83">
        <v>2017</v>
      </c>
      <c r="M14" s="31">
        <v>2017</v>
      </c>
      <c r="N14" s="32">
        <v>25000</v>
      </c>
      <c r="O14" s="33"/>
      <c r="P14" s="34"/>
    </row>
    <row r="15" spans="1:252" ht="15" customHeight="1" x14ac:dyDescent="0.2">
      <c r="A15" s="298"/>
      <c r="B15" s="298"/>
      <c r="C15" s="301"/>
      <c r="D15" s="315"/>
      <c r="E15" s="318"/>
      <c r="F15" s="318"/>
      <c r="G15" s="38" t="s">
        <v>48</v>
      </c>
      <c r="H15" s="113">
        <v>25000</v>
      </c>
      <c r="I15" s="114"/>
      <c r="J15" s="41"/>
      <c r="K15" s="42" t="s">
        <v>24</v>
      </c>
      <c r="L15" s="92">
        <v>2017</v>
      </c>
      <c r="M15" s="43">
        <v>2017</v>
      </c>
      <c r="N15" s="44">
        <v>25000</v>
      </c>
      <c r="O15" s="45"/>
      <c r="P15" s="46"/>
    </row>
    <row r="16" spans="1:252" ht="15" customHeight="1" x14ac:dyDescent="0.2">
      <c r="A16" s="298"/>
      <c r="B16" s="298"/>
      <c r="C16" s="302"/>
      <c r="D16" s="316"/>
      <c r="E16" s="319"/>
      <c r="F16" s="319"/>
      <c r="G16" s="38" t="s">
        <v>49</v>
      </c>
      <c r="H16" s="115">
        <v>36300</v>
      </c>
      <c r="I16" s="116">
        <f>SUM(H14:H16)</f>
        <v>86300</v>
      </c>
      <c r="J16" s="41"/>
      <c r="K16" s="42" t="s">
        <v>24</v>
      </c>
      <c r="L16" s="117">
        <v>2017</v>
      </c>
      <c r="M16" s="55">
        <v>2017</v>
      </c>
      <c r="N16" s="56">
        <v>36300</v>
      </c>
      <c r="O16" s="57"/>
      <c r="P16" s="58"/>
    </row>
    <row r="17" spans="1:16" ht="15" x14ac:dyDescent="0.2">
      <c r="A17" s="298"/>
      <c r="B17" s="299"/>
      <c r="C17" s="70"/>
      <c r="D17" s="71"/>
      <c r="E17" s="72"/>
      <c r="F17" s="73"/>
      <c r="G17" s="295" t="s">
        <v>50</v>
      </c>
      <c r="H17" s="296"/>
      <c r="I17" s="118"/>
      <c r="J17" s="96">
        <f>SUM(H14:H16)</f>
        <v>86300</v>
      </c>
      <c r="K17" s="76"/>
      <c r="L17" s="66"/>
      <c r="M17" s="66"/>
      <c r="N17" s="77"/>
      <c r="O17" s="68"/>
      <c r="P17" s="69"/>
    </row>
    <row r="18" spans="1:16" ht="19.5" customHeight="1" x14ac:dyDescent="0.25">
      <c r="A18" s="298"/>
      <c r="B18" s="119"/>
      <c r="C18" s="120"/>
      <c r="D18" s="121"/>
      <c r="E18" s="122"/>
      <c r="F18" s="123"/>
      <c r="G18" s="103" t="s">
        <v>51</v>
      </c>
      <c r="H18" s="104">
        <f>+J17</f>
        <v>86300</v>
      </c>
      <c r="I18" s="105"/>
      <c r="J18" s="106"/>
      <c r="K18" s="107"/>
      <c r="L18" s="106"/>
      <c r="M18" s="106"/>
      <c r="N18" s="108"/>
      <c r="O18" s="106"/>
      <c r="P18" s="106"/>
    </row>
    <row r="19" spans="1:16" ht="15" x14ac:dyDescent="0.2">
      <c r="A19" s="298"/>
      <c r="B19" s="297" t="s">
        <v>52</v>
      </c>
      <c r="C19" s="308" t="s">
        <v>53</v>
      </c>
      <c r="D19" s="124">
        <v>62300</v>
      </c>
      <c r="E19" s="125" t="s">
        <v>21</v>
      </c>
      <c r="F19" s="126" t="s">
        <v>54</v>
      </c>
      <c r="G19" s="88" t="s">
        <v>55</v>
      </c>
      <c r="H19" s="113">
        <v>4000</v>
      </c>
      <c r="I19" s="40">
        <f>+H19</f>
        <v>4000</v>
      </c>
      <c r="J19" s="41"/>
      <c r="K19" s="42" t="s">
        <v>24</v>
      </c>
      <c r="L19" s="127">
        <v>2017</v>
      </c>
      <c r="M19" s="128">
        <v>2017</v>
      </c>
      <c r="N19" s="32">
        <v>4000</v>
      </c>
      <c r="O19" s="33"/>
      <c r="P19" s="34"/>
    </row>
    <row r="20" spans="1:16" ht="17.25" customHeight="1" x14ac:dyDescent="0.2">
      <c r="A20" s="298"/>
      <c r="B20" s="298"/>
      <c r="C20" s="309"/>
      <c r="D20" s="85">
        <v>62500</v>
      </c>
      <c r="E20" s="125" t="s">
        <v>56</v>
      </c>
      <c r="F20" s="87" t="s">
        <v>57</v>
      </c>
      <c r="G20" s="88" t="s">
        <v>58</v>
      </c>
      <c r="H20" s="113">
        <v>5000</v>
      </c>
      <c r="I20" s="40">
        <f>+H20</f>
        <v>5000</v>
      </c>
      <c r="J20" s="41"/>
      <c r="K20" s="42" t="s">
        <v>24</v>
      </c>
      <c r="L20" s="129">
        <v>2017</v>
      </c>
      <c r="M20" s="130">
        <v>2017</v>
      </c>
      <c r="N20" s="44">
        <v>5000</v>
      </c>
      <c r="O20" s="45"/>
      <c r="P20" s="46"/>
    </row>
    <row r="21" spans="1:16" ht="15" x14ac:dyDescent="0.25">
      <c r="A21" s="298"/>
      <c r="B21" s="298"/>
      <c r="C21" s="309"/>
      <c r="D21" s="85">
        <v>62700</v>
      </c>
      <c r="E21" s="125" t="s">
        <v>59</v>
      </c>
      <c r="F21" s="87" t="s">
        <v>57</v>
      </c>
      <c r="G21" s="38" t="s">
        <v>60</v>
      </c>
      <c r="H21" s="113">
        <v>30000</v>
      </c>
      <c r="I21" s="131"/>
      <c r="J21" s="41"/>
      <c r="K21" s="42" t="s">
        <v>24</v>
      </c>
      <c r="L21" s="129">
        <v>2017</v>
      </c>
      <c r="M21" s="130">
        <v>2017</v>
      </c>
      <c r="N21" s="44">
        <v>30000</v>
      </c>
      <c r="O21" s="45"/>
      <c r="P21" s="46"/>
    </row>
    <row r="22" spans="1:16" ht="15" x14ac:dyDescent="0.25">
      <c r="A22" s="298"/>
      <c r="B22" s="298"/>
      <c r="C22" s="309"/>
      <c r="D22" s="132"/>
      <c r="E22" s="133"/>
      <c r="F22" s="134" t="s">
        <v>61</v>
      </c>
      <c r="G22" s="38" t="s">
        <v>62</v>
      </c>
      <c r="H22" s="113">
        <v>30000</v>
      </c>
      <c r="I22" s="135"/>
      <c r="J22" s="41"/>
      <c r="K22" s="42" t="s">
        <v>24</v>
      </c>
      <c r="L22" s="129">
        <v>2017</v>
      </c>
      <c r="M22" s="130">
        <v>2017</v>
      </c>
      <c r="N22" s="44">
        <v>30000</v>
      </c>
      <c r="O22" s="45"/>
      <c r="P22" s="46"/>
    </row>
    <row r="23" spans="1:16" ht="15" x14ac:dyDescent="0.25">
      <c r="A23" s="298"/>
      <c r="B23" s="298"/>
      <c r="C23" s="309"/>
      <c r="D23" s="132"/>
      <c r="E23" s="133"/>
      <c r="F23" s="136" t="s">
        <v>63</v>
      </c>
      <c r="G23" s="38" t="s">
        <v>64</v>
      </c>
      <c r="H23" s="113">
        <v>750000</v>
      </c>
      <c r="I23" s="135"/>
      <c r="J23" s="41"/>
      <c r="K23" s="42" t="s">
        <v>65</v>
      </c>
      <c r="L23" s="129">
        <v>2016</v>
      </c>
      <c r="M23" s="130">
        <v>2019</v>
      </c>
      <c r="N23" s="44">
        <v>750000</v>
      </c>
      <c r="O23" s="45"/>
      <c r="P23" s="46"/>
    </row>
    <row r="24" spans="1:16" ht="15" x14ac:dyDescent="0.25">
      <c r="A24" s="298"/>
      <c r="B24" s="298"/>
      <c r="C24" s="309"/>
      <c r="D24" s="137"/>
      <c r="E24" s="138"/>
      <c r="F24" s="139" t="s">
        <v>66</v>
      </c>
      <c r="G24" s="38" t="s">
        <v>67</v>
      </c>
      <c r="H24" s="113">
        <v>450000</v>
      </c>
      <c r="I24" s="135">
        <f>SUM(H21:H24)</f>
        <v>1260000</v>
      </c>
      <c r="J24" s="41"/>
      <c r="K24" s="42" t="s">
        <v>65</v>
      </c>
      <c r="L24" s="140">
        <v>2016</v>
      </c>
      <c r="M24" s="141">
        <v>2017</v>
      </c>
      <c r="N24" s="56">
        <v>450000</v>
      </c>
      <c r="O24" s="57"/>
      <c r="P24" s="58"/>
    </row>
    <row r="25" spans="1:16" ht="15" customHeight="1" x14ac:dyDescent="0.2">
      <c r="A25" s="298"/>
      <c r="B25" s="298"/>
      <c r="C25" s="310"/>
      <c r="D25" s="142"/>
      <c r="E25" s="71"/>
      <c r="F25" s="71"/>
      <c r="G25" s="295" t="s">
        <v>68</v>
      </c>
      <c r="H25" s="296"/>
      <c r="I25" s="118"/>
      <c r="J25" s="143">
        <f>SUM(H19:H24)</f>
        <v>1269000</v>
      </c>
      <c r="K25" s="76"/>
      <c r="L25" s="66"/>
      <c r="M25" s="66"/>
      <c r="N25" s="77"/>
      <c r="O25" s="68"/>
      <c r="P25" s="69"/>
    </row>
    <row r="26" spans="1:16" ht="15" x14ac:dyDescent="0.2">
      <c r="A26" s="298"/>
      <c r="B26" s="298"/>
      <c r="C26" s="309"/>
      <c r="D26" s="85">
        <v>63208</v>
      </c>
      <c r="E26" s="125" t="s">
        <v>69</v>
      </c>
      <c r="F26" s="126" t="s">
        <v>70</v>
      </c>
      <c r="G26" s="88" t="s">
        <v>71</v>
      </c>
      <c r="H26" s="111">
        <v>120000</v>
      </c>
      <c r="I26" s="144"/>
      <c r="J26" s="41"/>
      <c r="K26" s="42" t="s">
        <v>24</v>
      </c>
      <c r="L26" s="127">
        <v>2017</v>
      </c>
      <c r="M26" s="128">
        <v>2017</v>
      </c>
      <c r="N26" s="32">
        <v>120000</v>
      </c>
      <c r="O26" s="33"/>
      <c r="P26" s="34"/>
    </row>
    <row r="27" spans="1:16" ht="15" x14ac:dyDescent="0.2">
      <c r="A27" s="298"/>
      <c r="B27" s="298"/>
      <c r="C27" s="310"/>
      <c r="D27" s="132"/>
      <c r="E27" s="133"/>
      <c r="F27" s="134" t="s">
        <v>72</v>
      </c>
      <c r="G27" s="38" t="s">
        <v>73</v>
      </c>
      <c r="H27" s="113">
        <v>45000</v>
      </c>
      <c r="I27" s="145"/>
      <c r="J27" s="41"/>
      <c r="K27" s="42" t="s">
        <v>24</v>
      </c>
      <c r="L27" s="129">
        <v>2017</v>
      </c>
      <c r="M27" s="130">
        <v>2017</v>
      </c>
      <c r="N27" s="44">
        <v>45000</v>
      </c>
      <c r="O27" s="45"/>
      <c r="P27" s="46"/>
    </row>
    <row r="28" spans="1:16" ht="15" x14ac:dyDescent="0.25">
      <c r="A28" s="298"/>
      <c r="B28" s="298"/>
      <c r="C28" s="310"/>
      <c r="D28" s="132"/>
      <c r="E28" s="133"/>
      <c r="F28" s="146" t="s">
        <v>74</v>
      </c>
      <c r="G28" s="147" t="s">
        <v>75</v>
      </c>
      <c r="H28" s="115">
        <v>10000</v>
      </c>
      <c r="I28" s="135">
        <f>SUM(H26:H28)</f>
        <v>175000</v>
      </c>
      <c r="J28" s="41"/>
      <c r="K28" s="42" t="s">
        <v>24</v>
      </c>
      <c r="L28" s="140">
        <v>2017</v>
      </c>
      <c r="M28" s="141">
        <v>2017</v>
      </c>
      <c r="N28" s="56">
        <v>10000</v>
      </c>
      <c r="O28" s="57"/>
      <c r="P28" s="58"/>
    </row>
    <row r="29" spans="1:16" ht="15" customHeight="1" x14ac:dyDescent="0.2">
      <c r="A29" s="298"/>
      <c r="B29" s="299"/>
      <c r="C29" s="311"/>
      <c r="D29" s="142"/>
      <c r="E29" s="71"/>
      <c r="F29" s="71"/>
      <c r="G29" s="295" t="s">
        <v>76</v>
      </c>
      <c r="H29" s="296"/>
      <c r="I29" s="118"/>
      <c r="J29" s="143">
        <f>SUM(H26:H28)</f>
        <v>175000</v>
      </c>
      <c r="K29" s="76"/>
      <c r="L29" s="66"/>
      <c r="M29" s="66"/>
      <c r="N29" s="77"/>
      <c r="O29" s="68"/>
      <c r="P29" s="69"/>
    </row>
    <row r="30" spans="1:16" ht="19.5" customHeight="1" x14ac:dyDescent="0.25">
      <c r="A30" s="299"/>
      <c r="B30" s="119"/>
      <c r="C30" s="120"/>
      <c r="D30" s="121"/>
      <c r="E30" s="122"/>
      <c r="F30" s="123"/>
      <c r="G30" s="103" t="s">
        <v>77</v>
      </c>
      <c r="H30" s="104">
        <f>+J25+J29</f>
        <v>1444000</v>
      </c>
      <c r="I30" s="105"/>
      <c r="J30" s="106"/>
      <c r="K30" s="107"/>
      <c r="L30" s="106"/>
      <c r="M30" s="106"/>
      <c r="N30" s="108"/>
      <c r="O30" s="106"/>
      <c r="P30" s="106"/>
    </row>
    <row r="31" spans="1:16" ht="18" customHeight="1" x14ac:dyDescent="0.25">
      <c r="A31" s="109"/>
      <c r="B31" s="110"/>
      <c r="C31" s="13"/>
      <c r="D31" s="14"/>
      <c r="E31" s="15"/>
      <c r="F31" s="16"/>
      <c r="G31" s="17"/>
      <c r="H31" s="19"/>
      <c r="I31" s="19"/>
      <c r="J31" s="19"/>
      <c r="K31" s="20"/>
      <c r="L31" s="19"/>
      <c r="M31" s="19"/>
      <c r="N31" s="21"/>
      <c r="O31" s="19"/>
      <c r="P31" s="19"/>
    </row>
    <row r="32" spans="1:16" ht="15" x14ac:dyDescent="0.25">
      <c r="A32" s="297" t="s">
        <v>78</v>
      </c>
      <c r="B32" s="297" t="s">
        <v>79</v>
      </c>
      <c r="C32" s="312" t="s">
        <v>80</v>
      </c>
      <c r="D32" s="85">
        <v>62500</v>
      </c>
      <c r="E32" s="86" t="s">
        <v>56</v>
      </c>
      <c r="F32" s="87" t="s">
        <v>81</v>
      </c>
      <c r="G32" s="148" t="s">
        <v>82</v>
      </c>
      <c r="H32" s="89">
        <v>41300</v>
      </c>
      <c r="I32" s="149">
        <f>+H32</f>
        <v>41300</v>
      </c>
      <c r="J32" s="41"/>
      <c r="K32" s="42" t="s">
        <v>24</v>
      </c>
      <c r="L32" s="127">
        <v>2017</v>
      </c>
      <c r="M32" s="128">
        <v>2017</v>
      </c>
      <c r="N32" s="32">
        <f>+H32</f>
        <v>41300</v>
      </c>
      <c r="O32" s="33"/>
      <c r="P32" s="34"/>
    </row>
    <row r="33" spans="1:16" ht="15" customHeight="1" x14ac:dyDescent="0.2">
      <c r="A33" s="298"/>
      <c r="B33" s="298"/>
      <c r="C33" s="313"/>
      <c r="D33" s="150">
        <v>62501</v>
      </c>
      <c r="E33" s="151" t="s">
        <v>83</v>
      </c>
      <c r="F33" s="146" t="s">
        <v>84</v>
      </c>
      <c r="G33" s="152" t="s">
        <v>85</v>
      </c>
      <c r="H33" s="153">
        <v>3000</v>
      </c>
      <c r="I33" s="154">
        <f>+H33</f>
        <v>3000</v>
      </c>
      <c r="J33" s="41"/>
      <c r="K33" s="42" t="s">
        <v>24</v>
      </c>
      <c r="L33" s="140">
        <v>2017</v>
      </c>
      <c r="M33" s="141">
        <v>2017</v>
      </c>
      <c r="N33" s="56">
        <f>+H33</f>
        <v>3000</v>
      </c>
      <c r="O33" s="57"/>
      <c r="P33" s="58"/>
    </row>
    <row r="34" spans="1:16" ht="15" x14ac:dyDescent="0.2">
      <c r="A34" s="298"/>
      <c r="B34" s="299"/>
      <c r="C34" s="70"/>
      <c r="D34" s="71"/>
      <c r="E34" s="72"/>
      <c r="F34" s="73"/>
      <c r="G34" s="295" t="s">
        <v>86</v>
      </c>
      <c r="H34" s="296"/>
      <c r="I34" s="74"/>
      <c r="J34" s="155">
        <f>SUM(H32:H33)</f>
        <v>44300</v>
      </c>
      <c r="K34" s="76"/>
      <c r="L34" s="66"/>
      <c r="M34" s="66"/>
      <c r="N34" s="77"/>
      <c r="O34" s="68"/>
      <c r="P34" s="69"/>
    </row>
    <row r="35" spans="1:16" ht="19.5" customHeight="1" x14ac:dyDescent="0.25">
      <c r="A35" s="298"/>
      <c r="B35" s="119"/>
      <c r="C35" s="120"/>
      <c r="D35" s="121"/>
      <c r="E35" s="122"/>
      <c r="F35" s="123"/>
      <c r="G35" s="103" t="s">
        <v>87</v>
      </c>
      <c r="H35" s="104">
        <f>SUM(J32:J34)</f>
        <v>44300</v>
      </c>
      <c r="I35" s="105"/>
      <c r="J35" s="106"/>
      <c r="K35" s="107"/>
      <c r="L35" s="106"/>
      <c r="M35" s="106"/>
      <c r="N35" s="108"/>
      <c r="O35" s="106"/>
      <c r="P35" s="106"/>
    </row>
    <row r="36" spans="1:16" ht="15" x14ac:dyDescent="0.25">
      <c r="A36" s="298"/>
      <c r="B36" s="297" t="s">
        <v>88</v>
      </c>
      <c r="C36" s="156" t="s">
        <v>89</v>
      </c>
      <c r="D36" s="124">
        <v>62301</v>
      </c>
      <c r="E36" s="86" t="s">
        <v>90</v>
      </c>
      <c r="F36" s="87" t="s">
        <v>91</v>
      </c>
      <c r="G36" s="88" t="s">
        <v>92</v>
      </c>
      <c r="H36" s="89">
        <v>20000</v>
      </c>
      <c r="I36" s="149">
        <f>+H36</f>
        <v>20000</v>
      </c>
      <c r="J36" s="157"/>
      <c r="K36" s="42" t="s">
        <v>24</v>
      </c>
      <c r="L36" s="127">
        <v>2017</v>
      </c>
      <c r="M36" s="128">
        <v>2017</v>
      </c>
      <c r="N36" s="32">
        <f>+H36</f>
        <v>20000</v>
      </c>
      <c r="O36" s="33"/>
      <c r="P36" s="34"/>
    </row>
    <row r="37" spans="1:16" ht="15" x14ac:dyDescent="0.2">
      <c r="A37" s="298"/>
      <c r="B37" s="298"/>
      <c r="C37" s="158"/>
      <c r="D37" s="124">
        <v>62600</v>
      </c>
      <c r="E37" s="86" t="s">
        <v>93</v>
      </c>
      <c r="F37" s="87" t="s">
        <v>94</v>
      </c>
      <c r="G37" s="88" t="s">
        <v>95</v>
      </c>
      <c r="H37" s="89">
        <v>120000</v>
      </c>
      <c r="I37" s="154">
        <f>+H37</f>
        <v>120000</v>
      </c>
      <c r="J37" s="159"/>
      <c r="K37" s="42" t="s">
        <v>24</v>
      </c>
      <c r="L37" s="140">
        <v>2017</v>
      </c>
      <c r="M37" s="141">
        <v>2017</v>
      </c>
      <c r="N37" s="56">
        <f>+H37</f>
        <v>120000</v>
      </c>
      <c r="O37" s="57"/>
      <c r="P37" s="58"/>
    </row>
    <row r="38" spans="1:16" ht="15" x14ac:dyDescent="0.2">
      <c r="A38" s="298"/>
      <c r="B38" s="298"/>
      <c r="C38" s="70"/>
      <c r="D38" s="71"/>
      <c r="E38" s="72"/>
      <c r="F38" s="73"/>
      <c r="G38" s="295" t="s">
        <v>96</v>
      </c>
      <c r="H38" s="296"/>
      <c r="I38" s="74"/>
      <c r="J38" s="155">
        <f>SUM(H36:H37)</f>
        <v>140000</v>
      </c>
      <c r="K38" s="76"/>
      <c r="L38" s="66"/>
      <c r="M38" s="66"/>
      <c r="N38" s="77"/>
      <c r="O38" s="68"/>
      <c r="P38" s="69"/>
    </row>
    <row r="39" spans="1:16" ht="15" x14ac:dyDescent="0.25">
      <c r="A39" s="298"/>
      <c r="B39" s="298"/>
      <c r="C39" s="160"/>
      <c r="D39" s="124">
        <v>64100</v>
      </c>
      <c r="E39" s="86" t="s">
        <v>97</v>
      </c>
      <c r="F39" s="87" t="s">
        <v>98</v>
      </c>
      <c r="G39" s="88" t="s">
        <v>99</v>
      </c>
      <c r="H39" s="89">
        <v>241000</v>
      </c>
      <c r="I39" s="131">
        <f>+H39</f>
        <v>241000</v>
      </c>
      <c r="J39" s="41"/>
      <c r="K39" s="42" t="s">
        <v>24</v>
      </c>
      <c r="L39" s="161">
        <v>2017</v>
      </c>
      <c r="M39" s="162">
        <v>2017</v>
      </c>
      <c r="N39" s="67">
        <f>+H39</f>
        <v>241000</v>
      </c>
      <c r="O39" s="68"/>
      <c r="P39" s="69"/>
    </row>
    <row r="40" spans="1:16" ht="15.75" customHeight="1" x14ac:dyDescent="0.2">
      <c r="A40" s="298"/>
      <c r="B40" s="299"/>
      <c r="C40" s="70"/>
      <c r="D40" s="71"/>
      <c r="E40" s="72"/>
      <c r="F40" s="73"/>
      <c r="G40" s="306" t="s">
        <v>100</v>
      </c>
      <c r="H40" s="307"/>
      <c r="I40" s="163"/>
      <c r="J40" s="164">
        <f>SUM(H39)</f>
        <v>241000</v>
      </c>
      <c r="K40" s="76"/>
      <c r="L40" s="66"/>
      <c r="M40" s="66"/>
      <c r="N40" s="77"/>
      <c r="O40" s="68"/>
      <c r="P40" s="69"/>
    </row>
    <row r="41" spans="1:16" ht="19.5" customHeight="1" x14ac:dyDescent="0.25">
      <c r="A41" s="298"/>
      <c r="B41" s="165"/>
      <c r="C41" s="166"/>
      <c r="D41" s="167"/>
      <c r="E41" s="168"/>
      <c r="F41" s="169"/>
      <c r="G41" s="170" t="s">
        <v>101</v>
      </c>
      <c r="H41" s="171">
        <f>+J38+J40</f>
        <v>381000</v>
      </c>
      <c r="I41" s="105"/>
      <c r="J41" s="106"/>
      <c r="K41" s="107"/>
      <c r="L41" s="106"/>
      <c r="M41" s="106"/>
      <c r="N41" s="108"/>
      <c r="O41" s="106"/>
      <c r="P41" s="106"/>
    </row>
    <row r="42" spans="1:16" ht="18" customHeight="1" x14ac:dyDescent="0.25">
      <c r="A42" s="109"/>
      <c r="B42" s="110"/>
      <c r="C42" s="13"/>
      <c r="D42" s="14"/>
      <c r="E42" s="15"/>
      <c r="F42" s="16"/>
      <c r="G42" s="17"/>
      <c r="H42" s="19"/>
      <c r="I42" s="19"/>
      <c r="J42" s="19"/>
      <c r="K42" s="20"/>
      <c r="L42" s="19"/>
      <c r="M42" s="19"/>
      <c r="N42" s="21"/>
      <c r="O42" s="19"/>
      <c r="P42" s="19"/>
    </row>
    <row r="43" spans="1:16" ht="19.5" customHeight="1" x14ac:dyDescent="0.25">
      <c r="A43" s="298" t="s">
        <v>102</v>
      </c>
      <c r="B43" s="298" t="s">
        <v>103</v>
      </c>
      <c r="C43" s="172" t="s">
        <v>104</v>
      </c>
      <c r="D43" s="173">
        <v>62300</v>
      </c>
      <c r="E43" s="151" t="s">
        <v>21</v>
      </c>
      <c r="F43" s="146" t="s">
        <v>105</v>
      </c>
      <c r="G43" s="174" t="s">
        <v>106</v>
      </c>
      <c r="H43" s="153">
        <v>2000</v>
      </c>
      <c r="I43" s="175">
        <f>SUM(H43)</f>
        <v>2000</v>
      </c>
      <c r="J43" s="176"/>
      <c r="K43" s="177" t="s">
        <v>24</v>
      </c>
      <c r="L43" s="178">
        <v>2017</v>
      </c>
      <c r="M43" s="179">
        <v>2017</v>
      </c>
      <c r="N43" s="56">
        <f>+H43</f>
        <v>2000</v>
      </c>
      <c r="O43" s="180"/>
      <c r="P43" s="181"/>
    </row>
    <row r="44" spans="1:16" ht="23.25" customHeight="1" x14ac:dyDescent="0.2">
      <c r="A44" s="298"/>
      <c r="B44" s="299"/>
      <c r="C44" s="70"/>
      <c r="D44" s="71"/>
      <c r="E44" s="72"/>
      <c r="F44" s="73"/>
      <c r="G44" s="295" t="s">
        <v>107</v>
      </c>
      <c r="H44" s="296"/>
      <c r="I44" s="74"/>
      <c r="J44" s="155">
        <f>SUM(H42:H43)</f>
        <v>2000</v>
      </c>
      <c r="K44" s="76"/>
      <c r="L44" s="66"/>
      <c r="M44" s="66"/>
      <c r="N44" s="77"/>
      <c r="O44" s="68"/>
      <c r="P44" s="69"/>
    </row>
    <row r="45" spans="1:16" ht="21" customHeight="1" x14ac:dyDescent="0.25">
      <c r="A45" s="299"/>
      <c r="B45" s="119"/>
      <c r="C45" s="120"/>
      <c r="D45" s="121"/>
      <c r="E45" s="122"/>
      <c r="F45" s="123"/>
      <c r="G45" s="182" t="s">
        <v>108</v>
      </c>
      <c r="H45" s="104">
        <f>+J44</f>
        <v>2000</v>
      </c>
      <c r="I45" s="105"/>
      <c r="J45" s="106"/>
      <c r="K45" s="107"/>
      <c r="L45" s="106"/>
      <c r="M45" s="106"/>
      <c r="N45" s="108"/>
      <c r="O45" s="106"/>
      <c r="P45" s="106"/>
    </row>
    <row r="46" spans="1:16" ht="18" customHeight="1" x14ac:dyDescent="0.25">
      <c r="A46" s="109"/>
      <c r="B46" s="110"/>
      <c r="C46" s="13"/>
      <c r="D46" s="14"/>
      <c r="E46" s="15"/>
      <c r="F46" s="16"/>
      <c r="G46" s="17"/>
      <c r="H46" s="19"/>
      <c r="I46" s="19"/>
      <c r="J46" s="19"/>
      <c r="K46" s="20"/>
      <c r="L46" s="19"/>
      <c r="M46" s="19"/>
      <c r="N46" s="21"/>
      <c r="O46" s="19"/>
      <c r="P46" s="19"/>
    </row>
    <row r="47" spans="1:16" s="195" customFormat="1" ht="30" x14ac:dyDescent="0.2">
      <c r="A47" s="297" t="s">
        <v>109</v>
      </c>
      <c r="B47" s="297" t="s">
        <v>88</v>
      </c>
      <c r="C47" s="183" t="s">
        <v>110</v>
      </c>
      <c r="D47" s="184">
        <v>60107</v>
      </c>
      <c r="E47" s="185" t="s">
        <v>111</v>
      </c>
      <c r="F47" s="186" t="s">
        <v>112</v>
      </c>
      <c r="G47" s="187" t="s">
        <v>113</v>
      </c>
      <c r="H47" s="188">
        <v>10727.2</v>
      </c>
      <c r="I47" s="189">
        <f>+H47</f>
        <v>10727.2</v>
      </c>
      <c r="J47" s="176"/>
      <c r="K47" s="42" t="s">
        <v>24</v>
      </c>
      <c r="L47" s="190">
        <v>2017</v>
      </c>
      <c r="M47" s="191">
        <v>2017</v>
      </c>
      <c r="N47" s="192">
        <f>+H47</f>
        <v>10727.2</v>
      </c>
      <c r="O47" s="193"/>
      <c r="P47" s="194"/>
    </row>
    <row r="48" spans="1:16" s="195" customFormat="1" ht="15" x14ac:dyDescent="0.2">
      <c r="A48" s="298"/>
      <c r="B48" s="298"/>
      <c r="C48" s="70"/>
      <c r="D48" s="71"/>
      <c r="E48" s="72"/>
      <c r="F48" s="73"/>
      <c r="G48" s="295" t="s">
        <v>114</v>
      </c>
      <c r="H48" s="296"/>
      <c r="I48" s="74"/>
      <c r="J48" s="155">
        <f>SUM(H47)</f>
        <v>10727.2</v>
      </c>
      <c r="K48" s="76"/>
      <c r="L48" s="66"/>
      <c r="M48" s="66"/>
      <c r="N48" s="77"/>
      <c r="O48" s="68"/>
      <c r="P48" s="69"/>
    </row>
    <row r="49" spans="1:252" ht="15" x14ac:dyDescent="0.2">
      <c r="A49" s="298"/>
      <c r="B49" s="298"/>
      <c r="C49" s="300" t="s">
        <v>115</v>
      </c>
      <c r="D49" s="124">
        <v>61110</v>
      </c>
      <c r="E49" s="86" t="s">
        <v>116</v>
      </c>
      <c r="F49" s="87" t="s">
        <v>117</v>
      </c>
      <c r="G49" s="196" t="s">
        <v>118</v>
      </c>
      <c r="H49" s="89">
        <v>174943.5</v>
      </c>
      <c r="I49" s="197">
        <f>+H49</f>
        <v>174943.5</v>
      </c>
      <c r="J49" s="176"/>
      <c r="K49" s="42" t="s">
        <v>24</v>
      </c>
      <c r="L49" s="127">
        <v>2017</v>
      </c>
      <c r="M49" s="128">
        <v>2017</v>
      </c>
      <c r="N49" s="32">
        <f>+H49</f>
        <v>174943.5</v>
      </c>
      <c r="O49" s="33"/>
      <c r="P49" s="3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ht="15" x14ac:dyDescent="0.25">
      <c r="A50" s="298"/>
      <c r="B50" s="298"/>
      <c r="C50" s="301"/>
      <c r="D50" s="124">
        <v>61113</v>
      </c>
      <c r="E50" s="86" t="s">
        <v>119</v>
      </c>
      <c r="F50" s="87" t="s">
        <v>120</v>
      </c>
      <c r="G50" s="196" t="s">
        <v>121</v>
      </c>
      <c r="H50" s="89">
        <v>33000</v>
      </c>
      <c r="I50" s="131"/>
      <c r="J50" s="176"/>
      <c r="K50" s="42" t="s">
        <v>24</v>
      </c>
      <c r="L50" s="129">
        <v>2017</v>
      </c>
      <c r="M50" s="130">
        <v>2017</v>
      </c>
      <c r="N50" s="44">
        <f>+H50</f>
        <v>33000</v>
      </c>
      <c r="O50" s="45"/>
      <c r="P50" s="46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ht="15" x14ac:dyDescent="0.25">
      <c r="A51" s="298"/>
      <c r="B51" s="298"/>
      <c r="C51" s="301"/>
      <c r="D51" s="198"/>
      <c r="E51" s="133"/>
      <c r="F51" s="199" t="s">
        <v>122</v>
      </c>
      <c r="G51" s="196" t="s">
        <v>123</v>
      </c>
      <c r="H51" s="145">
        <v>400000</v>
      </c>
      <c r="I51" s="200">
        <f>+H51+H50</f>
        <v>433000</v>
      </c>
      <c r="J51" s="176"/>
      <c r="K51" s="42" t="s">
        <v>65</v>
      </c>
      <c r="L51" s="140">
        <v>2017</v>
      </c>
      <c r="M51" s="141">
        <v>2019</v>
      </c>
      <c r="N51" s="201">
        <f>+H51</f>
        <v>400000</v>
      </c>
      <c r="O51" s="202"/>
      <c r="P51" s="14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ht="15" x14ac:dyDescent="0.2">
      <c r="A52" s="298"/>
      <c r="B52" s="298"/>
      <c r="C52" s="301"/>
      <c r="D52" s="142"/>
      <c r="E52" s="71"/>
      <c r="F52" s="71"/>
      <c r="G52" s="295" t="s">
        <v>124</v>
      </c>
      <c r="H52" s="296"/>
      <c r="I52" s="118"/>
      <c r="J52" s="143">
        <f>SUM(I49:I51)</f>
        <v>607943.5</v>
      </c>
      <c r="K52" s="76"/>
      <c r="L52" s="66"/>
      <c r="M52" s="66"/>
      <c r="N52" s="77"/>
      <c r="O52" s="68"/>
      <c r="P52" s="69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ht="15" customHeight="1" x14ac:dyDescent="0.25">
      <c r="A53" s="298"/>
      <c r="B53" s="298"/>
      <c r="C53" s="302"/>
      <c r="D53" s="173">
        <v>62300</v>
      </c>
      <c r="E53" s="151" t="s">
        <v>21</v>
      </c>
      <c r="F53" s="146" t="s">
        <v>125</v>
      </c>
      <c r="G53" s="203" t="s">
        <v>126</v>
      </c>
      <c r="H53" s="153">
        <v>10000</v>
      </c>
      <c r="I53" s="175">
        <f>+H53</f>
        <v>10000</v>
      </c>
      <c r="J53" s="176"/>
      <c r="K53" s="42" t="s">
        <v>24</v>
      </c>
      <c r="L53" s="127">
        <v>2017</v>
      </c>
      <c r="M53" s="128">
        <v>2017</v>
      </c>
      <c r="N53" s="32">
        <f>+H53</f>
        <v>10000</v>
      </c>
      <c r="O53" s="33"/>
      <c r="P53" s="34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ht="15" x14ac:dyDescent="0.2">
      <c r="A54" s="298"/>
      <c r="B54" s="298"/>
      <c r="C54" s="183" t="s">
        <v>127</v>
      </c>
      <c r="D54" s="184">
        <v>62203</v>
      </c>
      <c r="E54" s="185" t="s">
        <v>163</v>
      </c>
      <c r="F54" s="186" t="s">
        <v>128</v>
      </c>
      <c r="G54" s="204" t="s">
        <v>129</v>
      </c>
      <c r="H54" s="188">
        <v>200000</v>
      </c>
      <c r="I54" s="189">
        <f>+H54</f>
        <v>200000</v>
      </c>
      <c r="J54" s="176"/>
      <c r="K54" s="42" t="s">
        <v>65</v>
      </c>
      <c r="L54" s="140">
        <v>2017</v>
      </c>
      <c r="M54" s="141">
        <v>2018</v>
      </c>
      <c r="N54" s="201">
        <f>+H54</f>
        <v>200000</v>
      </c>
      <c r="O54" s="202"/>
      <c r="P54" s="14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ht="15" customHeight="1" x14ac:dyDescent="0.2">
      <c r="A55" s="298"/>
      <c r="B55" s="299"/>
      <c r="C55" s="142"/>
      <c r="D55" s="71"/>
      <c r="E55" s="71"/>
      <c r="F55" s="295" t="s">
        <v>124</v>
      </c>
      <c r="G55" s="295"/>
      <c r="H55" s="296"/>
      <c r="I55" s="118"/>
      <c r="J55" s="143">
        <f>SUM(I53:I54)</f>
        <v>210000</v>
      </c>
      <c r="K55" s="76"/>
      <c r="L55" s="66"/>
      <c r="M55" s="66"/>
      <c r="N55" s="77"/>
      <c r="O55" s="68"/>
      <c r="P55" s="69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ht="23.25" customHeight="1" x14ac:dyDescent="0.25">
      <c r="A56" s="298"/>
      <c r="B56" s="119"/>
      <c r="C56" s="120"/>
      <c r="D56" s="121"/>
      <c r="E56" s="122"/>
      <c r="F56" s="123"/>
      <c r="G56" s="182" t="s">
        <v>101</v>
      </c>
      <c r="H56" s="104">
        <f>SUM(J47:J55)</f>
        <v>828670.7</v>
      </c>
      <c r="I56" s="105"/>
      <c r="J56" s="106"/>
      <c r="K56" s="107"/>
      <c r="L56" s="106"/>
      <c r="M56" s="106"/>
      <c r="N56" s="108"/>
      <c r="O56" s="106"/>
      <c r="P56" s="106"/>
    </row>
    <row r="57" spans="1:252" ht="15" x14ac:dyDescent="0.2">
      <c r="A57" s="298"/>
      <c r="B57" s="297" t="s">
        <v>130</v>
      </c>
      <c r="C57" s="300" t="s">
        <v>131</v>
      </c>
      <c r="D57" s="205">
        <v>61108</v>
      </c>
      <c r="E57" s="206" t="s">
        <v>132</v>
      </c>
      <c r="F57" s="207" t="s">
        <v>133</v>
      </c>
      <c r="G57" s="38" t="s">
        <v>134</v>
      </c>
      <c r="H57" s="113">
        <v>1083000</v>
      </c>
      <c r="I57" s="208"/>
      <c r="J57" s="157"/>
      <c r="K57" s="42" t="s">
        <v>24</v>
      </c>
      <c r="L57" s="127">
        <v>2017</v>
      </c>
      <c r="M57" s="128">
        <v>2017</v>
      </c>
      <c r="N57" s="44">
        <f>+H57</f>
        <v>1083000</v>
      </c>
      <c r="O57" s="45"/>
      <c r="P57" s="46"/>
    </row>
    <row r="58" spans="1:252" ht="15" x14ac:dyDescent="0.2">
      <c r="A58" s="298"/>
      <c r="B58" s="298"/>
      <c r="C58" s="301"/>
      <c r="D58" s="60"/>
      <c r="E58" s="133"/>
      <c r="F58" s="134" t="s">
        <v>135</v>
      </c>
      <c r="G58" s="38" t="s">
        <v>136</v>
      </c>
      <c r="H58" s="113">
        <v>500000</v>
      </c>
      <c r="I58" s="209"/>
      <c r="J58" s="210"/>
      <c r="K58" s="42" t="s">
        <v>65</v>
      </c>
      <c r="L58" s="129">
        <v>2017</v>
      </c>
      <c r="M58" s="130">
        <v>2018</v>
      </c>
      <c r="N58" s="44">
        <f>+H58</f>
        <v>500000</v>
      </c>
      <c r="O58" s="45"/>
      <c r="P58" s="46"/>
    </row>
    <row r="59" spans="1:252" ht="15" x14ac:dyDescent="0.2">
      <c r="A59" s="298"/>
      <c r="B59" s="298"/>
      <c r="C59" s="301"/>
      <c r="D59" s="60"/>
      <c r="E59" s="133"/>
      <c r="F59" s="134" t="s">
        <v>137</v>
      </c>
      <c r="G59" s="38" t="s">
        <v>138</v>
      </c>
      <c r="H59" s="113">
        <v>950000</v>
      </c>
      <c r="I59" s="209"/>
      <c r="J59" s="210"/>
      <c r="K59" s="42" t="s">
        <v>65</v>
      </c>
      <c r="L59" s="129">
        <v>2017</v>
      </c>
      <c r="M59" s="130">
        <v>2018</v>
      </c>
      <c r="N59" s="44">
        <f>+H59</f>
        <v>950000</v>
      </c>
      <c r="O59" s="45"/>
      <c r="P59" s="46"/>
    </row>
    <row r="60" spans="1:252" ht="15" x14ac:dyDescent="0.2">
      <c r="A60" s="298"/>
      <c r="B60" s="298"/>
      <c r="C60" s="302"/>
      <c r="D60" s="173"/>
      <c r="E60" s="138"/>
      <c r="F60" s="146" t="s">
        <v>139</v>
      </c>
      <c r="G60" s="38" t="s">
        <v>140</v>
      </c>
      <c r="H60" s="113">
        <v>180000</v>
      </c>
      <c r="I60" s="209">
        <f>SUM(H57:H60)</f>
        <v>2713000</v>
      </c>
      <c r="J60" s="210"/>
      <c r="K60" s="42" t="s">
        <v>24</v>
      </c>
      <c r="L60" s="140">
        <v>2017</v>
      </c>
      <c r="M60" s="141">
        <v>2017</v>
      </c>
      <c r="N60" s="56">
        <f>+H60</f>
        <v>180000</v>
      </c>
      <c r="O60" s="57"/>
      <c r="P60" s="58"/>
    </row>
    <row r="61" spans="1:252" ht="15" x14ac:dyDescent="0.2">
      <c r="A61" s="298"/>
      <c r="B61" s="298"/>
      <c r="C61" s="70"/>
      <c r="D61" s="71"/>
      <c r="E61" s="72"/>
      <c r="F61" s="73"/>
      <c r="G61" s="295" t="s">
        <v>141</v>
      </c>
      <c r="H61" s="296"/>
      <c r="I61" s="74"/>
      <c r="J61" s="96">
        <f>SUM(H57:H60)</f>
        <v>2713000</v>
      </c>
      <c r="K61" s="76"/>
      <c r="L61" s="66"/>
      <c r="M61" s="66"/>
      <c r="N61" s="77"/>
      <c r="O61" s="68"/>
      <c r="P61" s="69"/>
    </row>
    <row r="62" spans="1:252" ht="30" x14ac:dyDescent="0.2">
      <c r="A62" s="298"/>
      <c r="B62" s="298"/>
      <c r="C62" s="211" t="s">
        <v>142</v>
      </c>
      <c r="D62" s="212">
        <v>60106</v>
      </c>
      <c r="E62" s="213" t="s">
        <v>143</v>
      </c>
      <c r="F62" s="214" t="s">
        <v>144</v>
      </c>
      <c r="G62" s="215" t="s">
        <v>145</v>
      </c>
      <c r="H62" s="216">
        <v>30000</v>
      </c>
      <c r="I62" s="209">
        <v>30000</v>
      </c>
      <c r="J62" s="210"/>
      <c r="K62" s="42" t="s">
        <v>24</v>
      </c>
      <c r="L62" s="217">
        <v>2017</v>
      </c>
      <c r="M62" s="218">
        <v>2017</v>
      </c>
      <c r="N62" s="219">
        <f>+H62</f>
        <v>30000</v>
      </c>
      <c r="O62" s="220"/>
      <c r="P62" s="221"/>
    </row>
    <row r="63" spans="1:252" ht="15" x14ac:dyDescent="0.2">
      <c r="A63" s="298"/>
      <c r="B63" s="298"/>
      <c r="C63" s="70"/>
      <c r="D63" s="71"/>
      <c r="E63" s="72"/>
      <c r="F63" s="73"/>
      <c r="G63" s="295" t="s">
        <v>146</v>
      </c>
      <c r="H63" s="296"/>
      <c r="I63" s="74"/>
      <c r="J63" s="155">
        <f>SUM(H62)</f>
        <v>30000</v>
      </c>
      <c r="K63" s="76"/>
      <c r="L63" s="66"/>
      <c r="M63" s="66"/>
      <c r="N63" s="77"/>
      <c r="O63" s="68"/>
      <c r="P63" s="69"/>
    </row>
    <row r="64" spans="1:252" ht="15" x14ac:dyDescent="0.2">
      <c r="A64" s="298"/>
      <c r="B64" s="298"/>
      <c r="C64" s="222" t="s">
        <v>147</v>
      </c>
      <c r="D64" s="223">
        <v>61101</v>
      </c>
      <c r="E64" s="224" t="s">
        <v>148</v>
      </c>
      <c r="F64" s="214" t="s">
        <v>149</v>
      </c>
      <c r="G64" s="225" t="s">
        <v>150</v>
      </c>
      <c r="H64" s="226">
        <v>75000</v>
      </c>
      <c r="I64" s="227">
        <f>+H64</f>
        <v>75000</v>
      </c>
      <c r="J64" s="210"/>
      <c r="K64" s="42" t="s">
        <v>24</v>
      </c>
      <c r="L64" s="127">
        <v>2017</v>
      </c>
      <c r="M64" s="128">
        <v>2017</v>
      </c>
      <c r="N64" s="32">
        <f>+H64</f>
        <v>75000</v>
      </c>
      <c r="O64" s="33"/>
      <c r="P64" s="3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ht="15" x14ac:dyDescent="0.25">
      <c r="A65" s="298"/>
      <c r="B65" s="298"/>
      <c r="C65" s="183" t="s">
        <v>151</v>
      </c>
      <c r="D65" s="223">
        <v>61100</v>
      </c>
      <c r="E65" s="224" t="s">
        <v>152</v>
      </c>
      <c r="F65" s="214" t="s">
        <v>153</v>
      </c>
      <c r="G65" s="225" t="s">
        <v>154</v>
      </c>
      <c r="H65" s="226">
        <v>140000</v>
      </c>
      <c r="I65" s="131">
        <f>+H65</f>
        <v>140000</v>
      </c>
      <c r="J65" s="210"/>
      <c r="K65" s="42" t="s">
        <v>24</v>
      </c>
      <c r="L65" s="129">
        <v>2017</v>
      </c>
      <c r="M65" s="130">
        <v>2017</v>
      </c>
      <c r="N65" s="44">
        <f>+H65</f>
        <v>140000</v>
      </c>
      <c r="O65" s="45"/>
      <c r="P65" s="46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ht="15" x14ac:dyDescent="0.2">
      <c r="A66" s="298"/>
      <c r="B66" s="298"/>
      <c r="C66" s="183" t="s">
        <v>155</v>
      </c>
      <c r="D66" s="223">
        <v>61108</v>
      </c>
      <c r="E66" s="224" t="s">
        <v>132</v>
      </c>
      <c r="F66" s="214" t="s">
        <v>156</v>
      </c>
      <c r="G66" s="187" t="s">
        <v>157</v>
      </c>
      <c r="H66" s="226">
        <v>500000</v>
      </c>
      <c r="I66" s="189">
        <f>+H66</f>
        <v>500000</v>
      </c>
      <c r="J66" s="210"/>
      <c r="K66" s="42" t="s">
        <v>65</v>
      </c>
      <c r="L66" s="129">
        <v>2017</v>
      </c>
      <c r="M66" s="130">
        <v>2019</v>
      </c>
      <c r="N66" s="44">
        <f>+H66</f>
        <v>500000</v>
      </c>
      <c r="O66" s="45"/>
      <c r="P66" s="4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ht="15" x14ac:dyDescent="0.2">
      <c r="A67" s="298"/>
      <c r="B67" s="298"/>
      <c r="C67" s="70"/>
      <c r="D67" s="71"/>
      <c r="E67" s="72"/>
      <c r="F67" s="73"/>
      <c r="G67" s="295" t="s">
        <v>158</v>
      </c>
      <c r="H67" s="296"/>
      <c r="I67" s="74"/>
      <c r="J67" s="155">
        <f>SUM(H64:H66)</f>
        <v>715000</v>
      </c>
      <c r="K67" s="76"/>
      <c r="L67" s="66"/>
      <c r="M67" s="66"/>
      <c r="N67" s="77"/>
      <c r="O67" s="68"/>
      <c r="P67" s="69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ht="15" x14ac:dyDescent="0.2">
      <c r="A68" s="298"/>
      <c r="B68" s="298"/>
      <c r="C68" s="303" t="s">
        <v>159</v>
      </c>
      <c r="D68" s="228">
        <v>62201</v>
      </c>
      <c r="E68" s="229" t="s">
        <v>160</v>
      </c>
      <c r="F68" s="230" t="s">
        <v>161</v>
      </c>
      <c r="G68" s="231" t="s">
        <v>162</v>
      </c>
      <c r="H68" s="232">
        <v>35000</v>
      </c>
      <c r="I68" s="197">
        <f>SUM(H68)</f>
        <v>35000</v>
      </c>
      <c r="J68" s="176"/>
      <c r="K68" s="42" t="s">
        <v>24</v>
      </c>
      <c r="L68" s="127">
        <v>2017</v>
      </c>
      <c r="M68" s="128">
        <v>2017</v>
      </c>
      <c r="N68" s="32">
        <f>+H68</f>
        <v>35000</v>
      </c>
      <c r="O68" s="33"/>
      <c r="P68" s="3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ht="15" x14ac:dyDescent="0.25">
      <c r="A69" s="298"/>
      <c r="B69" s="298"/>
      <c r="C69" s="304"/>
      <c r="D69" s="228">
        <v>62203</v>
      </c>
      <c r="E69" s="229" t="s">
        <v>163</v>
      </c>
      <c r="F69" s="230" t="s">
        <v>164</v>
      </c>
      <c r="G69" s="231" t="s">
        <v>165</v>
      </c>
      <c r="H69" s="232">
        <v>100000</v>
      </c>
      <c r="I69" s="233">
        <f>SUM(H69)</f>
        <v>100000</v>
      </c>
      <c r="J69" s="234"/>
      <c r="K69" s="235" t="s">
        <v>24</v>
      </c>
      <c r="L69" s="129">
        <v>2017</v>
      </c>
      <c r="M69" s="130">
        <v>2017</v>
      </c>
      <c r="N69" s="44">
        <f t="shared" ref="N69:N79" si="0">+H69</f>
        <v>100000</v>
      </c>
      <c r="O69" s="45"/>
      <c r="P69" s="46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ht="15" x14ac:dyDescent="0.25">
      <c r="A70" s="298"/>
      <c r="B70" s="298"/>
      <c r="C70" s="304"/>
      <c r="D70" s="228">
        <v>62204</v>
      </c>
      <c r="E70" s="229" t="s">
        <v>166</v>
      </c>
      <c r="F70" s="230" t="s">
        <v>167</v>
      </c>
      <c r="G70" s="236" t="s">
        <v>168</v>
      </c>
      <c r="H70" s="237">
        <v>35000</v>
      </c>
      <c r="I70" s="233">
        <f>SUM(H70)</f>
        <v>35000</v>
      </c>
      <c r="J70" s="234"/>
      <c r="K70" s="235" t="s">
        <v>24</v>
      </c>
      <c r="L70" s="129">
        <v>2017</v>
      </c>
      <c r="M70" s="130">
        <v>2017</v>
      </c>
      <c r="N70" s="44">
        <f>+H70</f>
        <v>35000</v>
      </c>
      <c r="O70" s="45"/>
      <c r="P70" s="46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ht="15" x14ac:dyDescent="0.2">
      <c r="A71" s="298"/>
      <c r="B71" s="298"/>
      <c r="C71" s="304"/>
      <c r="D71" s="228">
        <v>62205</v>
      </c>
      <c r="E71" s="229" t="s">
        <v>169</v>
      </c>
      <c r="F71" s="134" t="s">
        <v>170</v>
      </c>
      <c r="G71" s="238" t="s">
        <v>171</v>
      </c>
      <c r="H71" s="237">
        <v>100000</v>
      </c>
      <c r="I71" s="239"/>
      <c r="J71" s="234"/>
      <c r="K71" s="235" t="s">
        <v>24</v>
      </c>
      <c r="L71" s="129">
        <v>2017</v>
      </c>
      <c r="M71" s="130">
        <v>2017</v>
      </c>
      <c r="N71" s="44">
        <f t="shared" si="0"/>
        <v>100000</v>
      </c>
      <c r="O71" s="45"/>
      <c r="P71" s="46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ht="15" x14ac:dyDescent="0.2">
      <c r="A72" s="298"/>
      <c r="B72" s="298"/>
      <c r="C72" s="304"/>
      <c r="D72" s="60"/>
      <c r="E72" s="61"/>
      <c r="F72" s="134" t="s">
        <v>172</v>
      </c>
      <c r="G72" s="240" t="s">
        <v>173</v>
      </c>
      <c r="H72" s="144">
        <v>1136811</v>
      </c>
      <c r="I72" s="209"/>
      <c r="J72" s="234"/>
      <c r="K72" s="235" t="s">
        <v>65</v>
      </c>
      <c r="L72" s="129">
        <v>2017</v>
      </c>
      <c r="M72" s="130">
        <v>2018</v>
      </c>
      <c r="N72" s="44">
        <f>+H72</f>
        <v>1136811</v>
      </c>
      <c r="O72" s="45"/>
      <c r="P72" s="46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ht="15" x14ac:dyDescent="0.2">
      <c r="A73" s="298"/>
      <c r="B73" s="298"/>
      <c r="C73" s="304"/>
      <c r="D73" s="60"/>
      <c r="E73" s="61"/>
      <c r="F73" s="134" t="s">
        <v>174</v>
      </c>
      <c r="G73" s="240" t="s">
        <v>175</v>
      </c>
      <c r="H73" s="144">
        <v>40000</v>
      </c>
      <c r="I73" s="209"/>
      <c r="J73" s="234"/>
      <c r="K73" s="235" t="s">
        <v>24</v>
      </c>
      <c r="L73" s="129">
        <v>2017</v>
      </c>
      <c r="M73" s="130">
        <v>2017</v>
      </c>
      <c r="N73" s="44">
        <f>+H73</f>
        <v>40000</v>
      </c>
      <c r="O73" s="45"/>
      <c r="P73" s="46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ht="15" x14ac:dyDescent="0.25">
      <c r="A74" s="298"/>
      <c r="B74" s="298"/>
      <c r="C74" s="304"/>
      <c r="D74" s="60"/>
      <c r="E74" s="61"/>
      <c r="F74" s="134" t="s">
        <v>176</v>
      </c>
      <c r="G74" s="240" t="s">
        <v>177</v>
      </c>
      <c r="H74" s="89">
        <v>35000</v>
      </c>
      <c r="I74" s="90">
        <f>SUM(H71:H74)</f>
        <v>1311811</v>
      </c>
      <c r="J74" s="234"/>
      <c r="K74" s="235" t="s">
        <v>24</v>
      </c>
      <c r="L74" s="129">
        <v>2017</v>
      </c>
      <c r="M74" s="130">
        <v>2017</v>
      </c>
      <c r="N74" s="44">
        <f t="shared" si="0"/>
        <v>35000</v>
      </c>
      <c r="O74" s="45"/>
      <c r="P74" s="4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ht="12.75" customHeight="1" x14ac:dyDescent="0.25">
      <c r="A75" s="298"/>
      <c r="B75" s="298"/>
      <c r="C75" s="304"/>
      <c r="D75" s="228">
        <v>62207</v>
      </c>
      <c r="E75" s="229" t="s">
        <v>178</v>
      </c>
      <c r="F75" s="230" t="s">
        <v>179</v>
      </c>
      <c r="G75" s="241" t="s">
        <v>180</v>
      </c>
      <c r="H75" s="89">
        <v>35000</v>
      </c>
      <c r="I75" s="90">
        <f>SUM(H75)</f>
        <v>35000</v>
      </c>
      <c r="J75" s="234"/>
      <c r="K75" s="235" t="s">
        <v>24</v>
      </c>
      <c r="L75" s="129">
        <v>2017</v>
      </c>
      <c r="M75" s="130">
        <v>2017</v>
      </c>
      <c r="N75" s="44">
        <f>+H75</f>
        <v>35000</v>
      </c>
      <c r="O75" s="45"/>
      <c r="P75" s="46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ht="12.75" customHeight="1" x14ac:dyDescent="0.25">
      <c r="A76" s="298"/>
      <c r="B76" s="298"/>
      <c r="C76" s="304"/>
      <c r="D76" s="228">
        <v>62208</v>
      </c>
      <c r="E76" s="229" t="s">
        <v>181</v>
      </c>
      <c r="F76" s="230" t="s">
        <v>182</v>
      </c>
      <c r="G76" s="241" t="s">
        <v>183</v>
      </c>
      <c r="H76" s="89">
        <v>35000</v>
      </c>
      <c r="I76" s="90">
        <f>SUM(H76)</f>
        <v>35000</v>
      </c>
      <c r="J76" s="234"/>
      <c r="K76" s="235" t="s">
        <v>24</v>
      </c>
      <c r="L76" s="129">
        <v>2017</v>
      </c>
      <c r="M76" s="130">
        <v>2017</v>
      </c>
      <c r="N76" s="44">
        <f>+H76</f>
        <v>35000</v>
      </c>
      <c r="O76" s="45"/>
      <c r="P76" s="4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s="250" customFormat="1" ht="20.25" customHeight="1" x14ac:dyDescent="0.2">
      <c r="A77" s="298"/>
      <c r="B77" s="298"/>
      <c r="C77" s="304"/>
      <c r="D77" s="242">
        <v>62300</v>
      </c>
      <c r="E77" s="243" t="s">
        <v>21</v>
      </c>
      <c r="F77" s="244" t="s">
        <v>184</v>
      </c>
      <c r="G77" s="241" t="s">
        <v>185</v>
      </c>
      <c r="H77" s="237">
        <v>5000</v>
      </c>
      <c r="I77" s="239"/>
      <c r="J77" s="234"/>
      <c r="K77" s="235" t="s">
        <v>24</v>
      </c>
      <c r="L77" s="245">
        <v>2017</v>
      </c>
      <c r="M77" s="246">
        <v>2017</v>
      </c>
      <c r="N77" s="247">
        <f t="shared" si="0"/>
        <v>5000</v>
      </c>
      <c r="O77" s="248"/>
      <c r="P77" s="249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  <c r="CR77" s="195"/>
      <c r="CS77" s="195"/>
      <c r="CT77" s="195"/>
      <c r="CU77" s="195"/>
      <c r="CV77" s="195"/>
      <c r="CW77" s="195"/>
      <c r="CX77" s="195"/>
      <c r="CY77" s="195"/>
      <c r="CZ77" s="195"/>
      <c r="DA77" s="195"/>
      <c r="DB77" s="195"/>
      <c r="DC77" s="195"/>
      <c r="DD77" s="195"/>
      <c r="DE77" s="195"/>
      <c r="DF77" s="195"/>
      <c r="DG77" s="195"/>
      <c r="DH77" s="195"/>
      <c r="DI77" s="195"/>
      <c r="DJ77" s="195"/>
      <c r="DK77" s="195"/>
      <c r="DL77" s="195"/>
      <c r="DM77" s="195"/>
      <c r="DN77" s="195"/>
      <c r="DO77" s="195"/>
      <c r="DP77" s="195"/>
      <c r="DQ77" s="195"/>
      <c r="DR77" s="195"/>
      <c r="DS77" s="195"/>
      <c r="DT77" s="195"/>
      <c r="DU77" s="195"/>
      <c r="DV77" s="195"/>
      <c r="DW77" s="195"/>
      <c r="DX77" s="195"/>
      <c r="DY77" s="195"/>
      <c r="DZ77" s="195"/>
      <c r="EA77" s="195"/>
      <c r="EB77" s="195"/>
      <c r="EC77" s="195"/>
      <c r="ED77" s="195"/>
      <c r="EE77" s="195"/>
      <c r="EF77" s="195"/>
      <c r="EG77" s="195"/>
      <c r="EH77" s="195"/>
      <c r="EI77" s="195"/>
      <c r="EJ77" s="195"/>
      <c r="EK77" s="195"/>
      <c r="EL77" s="195"/>
      <c r="EM77" s="195"/>
      <c r="EN77" s="195"/>
      <c r="EO77" s="195"/>
      <c r="EP77" s="195"/>
      <c r="EQ77" s="195"/>
      <c r="ER77" s="195"/>
      <c r="ES77" s="195"/>
      <c r="ET77" s="195"/>
      <c r="EU77" s="195"/>
      <c r="EV77" s="195"/>
      <c r="EW77" s="195"/>
      <c r="EX77" s="195"/>
      <c r="EY77" s="195"/>
      <c r="EZ77" s="195"/>
      <c r="FA77" s="195"/>
      <c r="FB77" s="195"/>
      <c r="FC77" s="195"/>
      <c r="FD77" s="195"/>
      <c r="FE77" s="195"/>
      <c r="FF77" s="195"/>
      <c r="FG77" s="195"/>
      <c r="FH77" s="195"/>
      <c r="FI77" s="195"/>
      <c r="FJ77" s="195"/>
      <c r="FK77" s="195"/>
      <c r="FL77" s="195"/>
      <c r="FM77" s="195"/>
      <c r="FN77" s="195"/>
      <c r="FO77" s="195"/>
      <c r="FP77" s="195"/>
      <c r="FQ77" s="195"/>
      <c r="FR77" s="195"/>
      <c r="FS77" s="195"/>
      <c r="FT77" s="195"/>
      <c r="FU77" s="195"/>
      <c r="FV77" s="195"/>
      <c r="FW77" s="195"/>
      <c r="FX77" s="195"/>
      <c r="FY77" s="195"/>
      <c r="FZ77" s="195"/>
      <c r="GA77" s="195"/>
      <c r="GB77" s="195"/>
      <c r="GC77" s="195"/>
      <c r="GD77" s="195"/>
      <c r="GE77" s="195"/>
      <c r="GF77" s="195"/>
      <c r="GG77" s="195"/>
      <c r="GH77" s="195"/>
      <c r="GI77" s="195"/>
      <c r="GJ77" s="195"/>
      <c r="GK77" s="195"/>
      <c r="GL77" s="195"/>
      <c r="GM77" s="195"/>
      <c r="GN77" s="195"/>
      <c r="GO77" s="195"/>
      <c r="GP77" s="195"/>
      <c r="GQ77" s="195"/>
      <c r="GR77" s="195"/>
      <c r="GS77" s="195"/>
      <c r="GT77" s="195"/>
      <c r="GU77" s="195"/>
      <c r="GV77" s="195"/>
      <c r="GW77" s="195"/>
      <c r="GX77" s="195"/>
      <c r="GY77" s="195"/>
      <c r="GZ77" s="195"/>
      <c r="HA77" s="195"/>
      <c r="HB77" s="195"/>
      <c r="HC77" s="195"/>
      <c r="HD77" s="195"/>
      <c r="HE77" s="195"/>
      <c r="HF77" s="195"/>
      <c r="HG77" s="195"/>
      <c r="HH77" s="195"/>
      <c r="HI77" s="195"/>
      <c r="HJ77" s="195"/>
      <c r="HK77" s="195"/>
      <c r="HL77" s="195"/>
      <c r="HM77" s="195"/>
      <c r="HN77" s="195"/>
      <c r="HO77" s="195"/>
      <c r="HP77" s="195"/>
      <c r="HQ77" s="195"/>
      <c r="HR77" s="195"/>
      <c r="HS77" s="195"/>
      <c r="HT77" s="195"/>
      <c r="HU77" s="195"/>
      <c r="HV77" s="195"/>
      <c r="HW77" s="195"/>
      <c r="HX77" s="195"/>
      <c r="HY77" s="195"/>
      <c r="HZ77" s="195"/>
      <c r="IA77" s="195"/>
      <c r="IB77" s="195"/>
      <c r="IC77" s="195"/>
      <c r="ID77" s="195"/>
      <c r="IE77" s="195"/>
      <c r="IF77" s="195"/>
      <c r="IG77" s="195"/>
      <c r="IH77" s="195"/>
      <c r="II77" s="195"/>
      <c r="IJ77" s="195"/>
      <c r="IK77" s="195"/>
      <c r="IL77" s="195"/>
      <c r="IM77" s="195"/>
      <c r="IN77" s="195"/>
      <c r="IO77" s="195"/>
      <c r="IP77" s="195"/>
      <c r="IQ77" s="195"/>
      <c r="IR77" s="195"/>
    </row>
    <row r="78" spans="1:252" ht="15" x14ac:dyDescent="0.25">
      <c r="A78" s="298"/>
      <c r="B78" s="298"/>
      <c r="C78" s="304"/>
      <c r="D78" s="124"/>
      <c r="E78" s="86"/>
      <c r="F78" s="87" t="s">
        <v>186</v>
      </c>
      <c r="G78" s="251" t="s">
        <v>187</v>
      </c>
      <c r="H78" s="89">
        <v>30000</v>
      </c>
      <c r="I78" s="131">
        <f>SUM(H77:H78)</f>
        <v>35000</v>
      </c>
      <c r="J78" s="210"/>
      <c r="K78" s="252" t="s">
        <v>24</v>
      </c>
      <c r="L78" s="129">
        <v>2017</v>
      </c>
      <c r="M78" s="130">
        <v>2017</v>
      </c>
      <c r="N78" s="44">
        <f t="shared" si="0"/>
        <v>30000</v>
      </c>
      <c r="O78" s="45"/>
      <c r="P78" s="46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ht="15" customHeight="1" x14ac:dyDescent="0.25">
      <c r="A79" s="298"/>
      <c r="B79" s="298"/>
      <c r="C79" s="304"/>
      <c r="D79" s="253">
        <v>62302</v>
      </c>
      <c r="E79" s="254" t="s">
        <v>32</v>
      </c>
      <c r="F79" s="230" t="s">
        <v>188</v>
      </c>
      <c r="G79" s="231" t="s">
        <v>189</v>
      </c>
      <c r="H79" s="255">
        <v>5000</v>
      </c>
      <c r="I79" s="256">
        <f>+H79</f>
        <v>5000</v>
      </c>
      <c r="J79" s="159"/>
      <c r="K79" s="252" t="s">
        <v>24</v>
      </c>
      <c r="L79" s="140">
        <v>2017</v>
      </c>
      <c r="M79" s="141">
        <v>2017</v>
      </c>
      <c r="N79" s="56">
        <f t="shared" si="0"/>
        <v>5000</v>
      </c>
      <c r="O79" s="57"/>
      <c r="P79" s="58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ht="15" customHeight="1" x14ac:dyDescent="0.2">
      <c r="A80" s="298"/>
      <c r="B80" s="298"/>
      <c r="C80" s="304"/>
      <c r="D80" s="142"/>
      <c r="E80" s="71"/>
      <c r="F80" s="71"/>
      <c r="G80" s="295" t="s">
        <v>190</v>
      </c>
      <c r="H80" s="296"/>
      <c r="I80" s="118"/>
      <c r="J80" s="143">
        <f>SUM(I68:I79)</f>
        <v>1591811</v>
      </c>
      <c r="K80" s="76"/>
      <c r="L80" s="66"/>
      <c r="M80" s="66"/>
      <c r="N80" s="77"/>
      <c r="O80" s="68"/>
      <c r="P80" s="69"/>
      <c r="Q80" s="257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ht="15.75" customHeight="1" x14ac:dyDescent="0.2">
      <c r="A81" s="298"/>
      <c r="B81" s="298"/>
      <c r="C81" s="304"/>
      <c r="D81" s="228">
        <v>63201</v>
      </c>
      <c r="E81" s="229" t="s">
        <v>191</v>
      </c>
      <c r="F81" s="230" t="s">
        <v>192</v>
      </c>
      <c r="G81" s="231" t="s">
        <v>193</v>
      </c>
      <c r="H81" s="232">
        <v>210000</v>
      </c>
      <c r="I81" s="81">
        <f>+H81</f>
        <v>210000</v>
      </c>
      <c r="J81" s="234"/>
      <c r="K81" s="252" t="s">
        <v>24</v>
      </c>
      <c r="L81" s="127">
        <v>2017</v>
      </c>
      <c r="M81" s="128">
        <v>2017</v>
      </c>
      <c r="N81" s="32">
        <f>+H81</f>
        <v>210000</v>
      </c>
      <c r="O81" s="33"/>
      <c r="P81" s="3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ht="15" x14ac:dyDescent="0.2">
      <c r="A82" s="298"/>
      <c r="B82" s="298"/>
      <c r="C82" s="304"/>
      <c r="D82" s="228">
        <v>63204</v>
      </c>
      <c r="E82" s="229" t="s">
        <v>194</v>
      </c>
      <c r="F82" s="134" t="s">
        <v>195</v>
      </c>
      <c r="G82" s="238" t="s">
        <v>196</v>
      </c>
      <c r="H82" s="237">
        <v>150000</v>
      </c>
      <c r="I82" s="209"/>
      <c r="J82" s="234"/>
      <c r="K82" s="252" t="s">
        <v>24</v>
      </c>
      <c r="L82" s="129">
        <v>2017</v>
      </c>
      <c r="M82" s="130">
        <v>2017</v>
      </c>
      <c r="N82" s="44">
        <f>+H82</f>
        <v>150000</v>
      </c>
      <c r="O82" s="45"/>
      <c r="P82" s="46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ht="15" x14ac:dyDescent="0.2">
      <c r="A83" s="298"/>
      <c r="B83" s="298"/>
      <c r="C83" s="304"/>
      <c r="D83" s="60"/>
      <c r="E83" s="61"/>
      <c r="F83" s="134" t="s">
        <v>197</v>
      </c>
      <c r="G83" s="240" t="s">
        <v>198</v>
      </c>
      <c r="H83" s="144">
        <v>600000</v>
      </c>
      <c r="I83" s="209">
        <f>SUM(H82:H83)</f>
        <v>750000</v>
      </c>
      <c r="J83" s="234"/>
      <c r="K83" s="235" t="s">
        <v>65</v>
      </c>
      <c r="L83" s="129">
        <v>2017</v>
      </c>
      <c r="M83" s="130">
        <v>2018</v>
      </c>
      <c r="N83" s="44">
        <f>+H83</f>
        <v>600000</v>
      </c>
      <c r="O83" s="45"/>
      <c r="P83" s="46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ht="15" x14ac:dyDescent="0.25">
      <c r="A84" s="298"/>
      <c r="B84" s="298"/>
      <c r="C84" s="304"/>
      <c r="D84" s="258">
        <v>63207</v>
      </c>
      <c r="E84" s="259" t="s">
        <v>199</v>
      </c>
      <c r="F84" s="230" t="s">
        <v>200</v>
      </c>
      <c r="G84" s="231" t="s">
        <v>201</v>
      </c>
      <c r="H84" s="255">
        <v>30000</v>
      </c>
      <c r="I84" s="233">
        <f>+H84</f>
        <v>30000</v>
      </c>
      <c r="J84" s="234"/>
      <c r="K84" s="252" t="s">
        <v>24</v>
      </c>
      <c r="L84" s="129">
        <v>2017</v>
      </c>
      <c r="M84" s="130">
        <v>2017</v>
      </c>
      <c r="N84" s="44">
        <f>+H84</f>
        <v>30000</v>
      </c>
      <c r="O84" s="45"/>
      <c r="P84" s="46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ht="15" x14ac:dyDescent="0.25">
      <c r="A85" s="298"/>
      <c r="B85" s="298"/>
      <c r="C85" s="305"/>
      <c r="D85" s="260">
        <v>63208</v>
      </c>
      <c r="E85" s="261" t="s">
        <v>69</v>
      </c>
      <c r="F85" s="262" t="s">
        <v>202</v>
      </c>
      <c r="G85" s="263" t="s">
        <v>203</v>
      </c>
      <c r="H85" s="264">
        <v>30000</v>
      </c>
      <c r="I85" s="256">
        <f>+H85</f>
        <v>30000</v>
      </c>
      <c r="J85" s="234"/>
      <c r="K85" s="252" t="s">
        <v>24</v>
      </c>
      <c r="L85" s="140">
        <v>2017</v>
      </c>
      <c r="M85" s="141">
        <v>2017</v>
      </c>
      <c r="N85" s="56">
        <f>+H85</f>
        <v>30000</v>
      </c>
      <c r="O85" s="57"/>
      <c r="P85" s="58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ht="15" customHeight="1" x14ac:dyDescent="0.2">
      <c r="A86" s="298"/>
      <c r="B86" s="299"/>
      <c r="C86" s="70"/>
      <c r="D86" s="71"/>
      <c r="E86" s="72"/>
      <c r="F86" s="73"/>
      <c r="G86" s="295" t="s">
        <v>204</v>
      </c>
      <c r="H86" s="296"/>
      <c r="I86" s="74"/>
      <c r="J86" s="155">
        <f>SUM(I81:I85)</f>
        <v>1020000</v>
      </c>
      <c r="K86" s="76"/>
      <c r="L86" s="66"/>
      <c r="M86" s="66"/>
      <c r="N86" s="77"/>
      <c r="O86" s="68"/>
      <c r="P86" s="69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ht="23.25" customHeight="1" x14ac:dyDescent="0.25">
      <c r="A87" s="299"/>
      <c r="B87" s="119"/>
      <c r="C87" s="120"/>
      <c r="D87" s="121"/>
      <c r="E87" s="122"/>
      <c r="F87" s="123"/>
      <c r="G87" s="182" t="s">
        <v>205</v>
      </c>
      <c r="H87" s="104">
        <f>SUM(J57:J86)</f>
        <v>6069811</v>
      </c>
      <c r="I87" s="105"/>
      <c r="J87" s="106"/>
      <c r="K87" s="107"/>
      <c r="L87" s="106"/>
      <c r="M87" s="106"/>
      <c r="N87" s="108"/>
      <c r="O87" s="106"/>
      <c r="P87" s="106"/>
    </row>
    <row r="88" spans="1:252" x14ac:dyDescent="0.2">
      <c r="A88" s="161"/>
      <c r="B88" s="265"/>
      <c r="C88" s="266"/>
      <c r="D88" s="267"/>
      <c r="E88" s="268"/>
      <c r="F88" s="66"/>
      <c r="G88" s="268"/>
      <c r="H88" s="162"/>
      <c r="I88" s="269"/>
      <c r="J88" s="269"/>
      <c r="K88" s="43"/>
      <c r="N88" s="270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ht="23.25" x14ac:dyDescent="0.35">
      <c r="B89" s="271"/>
      <c r="G89" s="272" t="s">
        <v>206</v>
      </c>
      <c r="H89" s="273">
        <f>SUM(J3:J86)</f>
        <v>9009081.6999999993</v>
      </c>
      <c r="I89" s="274"/>
      <c r="J89" s="274"/>
      <c r="K89" s="275"/>
      <c r="N89" s="276">
        <f>SUM(N4:N85)</f>
        <v>9009081.6999999993</v>
      </c>
      <c r="O89" s="276">
        <f>SUM(O4:O85)</f>
        <v>0</v>
      </c>
      <c r="P89" s="276">
        <f>SUM(P4:P85)</f>
        <v>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1" spans="1:252" x14ac:dyDescent="0.2">
      <c r="H91" s="257"/>
      <c r="I91" s="257"/>
      <c r="J91" s="257"/>
      <c r="K91" s="277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x14ac:dyDescent="0.2">
      <c r="H92" s="257"/>
      <c r="I92" s="257"/>
      <c r="J92" s="257"/>
      <c r="K92" s="277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x14ac:dyDescent="0.2">
      <c r="H93" s="257"/>
      <c r="I93" s="257"/>
      <c r="J93" s="257"/>
      <c r="K93" s="277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x14ac:dyDescent="0.2">
      <c r="H94" s="257"/>
      <c r="I94" s="257"/>
      <c r="J94" s="257"/>
      <c r="K94" s="277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8" spans="2:252" x14ac:dyDescent="0.2">
      <c r="B98" s="1"/>
      <c r="C98" s="5"/>
      <c r="D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</row>
    <row r="99" spans="2:252" x14ac:dyDescent="0.2">
      <c r="B99" s="1"/>
      <c r="C99" s="5"/>
      <c r="D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</row>
    <row r="100" spans="2:252" x14ac:dyDescent="0.2">
      <c r="B100" s="1"/>
      <c r="C100" s="5"/>
      <c r="D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</row>
    <row r="101" spans="2:252" x14ac:dyDescent="0.2"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</row>
    <row r="102" spans="2:252" x14ac:dyDescent="0.2"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</row>
    <row r="103" spans="2:252" x14ac:dyDescent="0.2"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</row>
    <row r="104" spans="2:252" x14ac:dyDescent="0.2"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</row>
    <row r="105" spans="2:252" x14ac:dyDescent="0.2"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</row>
    <row r="106" spans="2:252" x14ac:dyDescent="0.2"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</row>
  </sheetData>
  <protectedRanges>
    <protectedRange sqref="E57:E60 E62" name="Rango7_4"/>
    <protectedRange sqref="E31 E39 E42 E13 E64:E66 E3 E46 E81:E85 E68:E79" name="Rango7_3_1"/>
  </protectedRanges>
  <autoFilter ref="B2:H87"/>
  <mergeCells count="43">
    <mergeCell ref="F14:F16"/>
    <mergeCell ref="L1:M1"/>
    <mergeCell ref="N1:P1"/>
    <mergeCell ref="A4:A11"/>
    <mergeCell ref="B4:B10"/>
    <mergeCell ref="C4:C6"/>
    <mergeCell ref="G8:H8"/>
    <mergeCell ref="C9:C10"/>
    <mergeCell ref="G11:H11"/>
    <mergeCell ref="A14:A30"/>
    <mergeCell ref="B14:B17"/>
    <mergeCell ref="C14:C16"/>
    <mergeCell ref="D14:D16"/>
    <mergeCell ref="E14:E16"/>
    <mergeCell ref="G17:H17"/>
    <mergeCell ref="B19:B29"/>
    <mergeCell ref="C19:C29"/>
    <mergeCell ref="G25:H25"/>
    <mergeCell ref="G29:H29"/>
    <mergeCell ref="A47:A87"/>
    <mergeCell ref="B47:B55"/>
    <mergeCell ref="G48:H48"/>
    <mergeCell ref="C49:C53"/>
    <mergeCell ref="G52:H52"/>
    <mergeCell ref="G38:H38"/>
    <mergeCell ref="G40:H40"/>
    <mergeCell ref="A43:A45"/>
    <mergeCell ref="B43:B44"/>
    <mergeCell ref="G44:H44"/>
    <mergeCell ref="A32:A41"/>
    <mergeCell ref="B32:B34"/>
    <mergeCell ref="C32:C33"/>
    <mergeCell ref="G34:H34"/>
    <mergeCell ref="B36:B40"/>
    <mergeCell ref="F55:H55"/>
    <mergeCell ref="B57:B86"/>
    <mergeCell ref="C57:C60"/>
    <mergeCell ref="G61:H61"/>
    <mergeCell ref="G63:H63"/>
    <mergeCell ref="G67:H67"/>
    <mergeCell ref="C68:C85"/>
    <mergeCell ref="G80:H80"/>
    <mergeCell ref="G86:H86"/>
  </mergeCells>
  <printOptions horizontalCentered="1"/>
  <pageMargins left="0.19685039370078741" right="0.19685039370078741" top="0.62992125984251968" bottom="0.15748031496062992" header="0.22" footer="0"/>
  <pageSetup paperSize="8" scale="46" orientation="landscape" r:id="rId1"/>
  <headerFooter alignWithMargins="0">
    <oddHeader xml:space="preserve">&amp;L&amp;"Arial,Negrita"&amp;20ANEXO INVERSIONES AYUNTAMIENTO 2017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showGridLines="0" showZeros="0" topLeftCell="B1" zoomScale="89" zoomScaleNormal="89" workbookViewId="0">
      <selection activeCell="A47" sqref="A47:A87"/>
    </sheetView>
  </sheetViews>
  <sheetFormatPr baseColWidth="10" defaultRowHeight="11.25" x14ac:dyDescent="0.2"/>
  <cols>
    <col min="1" max="1" width="19.5703125" style="281" customWidth="1"/>
    <col min="2" max="2" width="17.85546875" style="281" bestFit="1" customWidth="1"/>
    <col min="3" max="3" width="6.28515625" style="282" bestFit="1" customWidth="1"/>
    <col min="4" max="4" width="27.140625" style="281" customWidth="1"/>
    <col min="5" max="5" width="16.42578125" style="282" customWidth="1"/>
    <col min="6" max="6" width="38.7109375" style="281" customWidth="1"/>
    <col min="7" max="7" width="12.28515625" style="281" customWidth="1"/>
    <col min="8" max="9" width="11.28515625" style="281" customWidth="1"/>
    <col min="10" max="10" width="1.85546875" style="281" customWidth="1"/>
    <col min="11" max="12" width="9.140625" style="281" bestFit="1" customWidth="1"/>
    <col min="13" max="13" width="10.42578125" style="281" bestFit="1" customWidth="1"/>
    <col min="14" max="14" width="14.85546875" style="281" customWidth="1"/>
    <col min="15" max="15" width="12" style="281" bestFit="1" customWidth="1"/>
    <col min="16" max="16" width="12.7109375" style="281" customWidth="1"/>
    <col min="17" max="17" width="9.140625" style="281" bestFit="1" customWidth="1"/>
    <col min="18" max="18" width="10.42578125" style="281" bestFit="1" customWidth="1"/>
    <col min="19" max="19" width="14.140625" style="281" bestFit="1" customWidth="1"/>
    <col min="20" max="20" width="12" style="281" bestFit="1" customWidth="1"/>
    <col min="21" max="21" width="12.140625" style="281" customWidth="1"/>
    <col min="22" max="22" width="9.5703125" style="281" customWidth="1"/>
    <col min="23" max="23" width="13" style="281" customWidth="1"/>
    <col min="24" max="24" width="13.85546875" style="281" customWidth="1"/>
    <col min="25" max="25" width="12" style="281" bestFit="1" customWidth="1"/>
    <col min="26" max="26" width="13.28515625" style="281" customWidth="1"/>
    <col min="27" max="27" width="9.42578125" style="281" customWidth="1"/>
    <col min="28" max="28" width="10.42578125" style="281" bestFit="1" customWidth="1"/>
    <col min="29" max="29" width="15.5703125" style="281" customWidth="1"/>
    <col min="30" max="30" width="11.7109375" style="281" bestFit="1" customWidth="1"/>
    <col min="31" max="16384" width="11.42578125" style="281"/>
  </cols>
  <sheetData>
    <row r="1" spans="1:30" s="279" customFormat="1" x14ac:dyDescent="0.2"/>
    <row r="2" spans="1:30" ht="24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326" t="s">
        <v>1</v>
      </c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8"/>
    </row>
    <row r="3" spans="1:30" ht="15" customHeight="1" x14ac:dyDescent="0.2">
      <c r="H3" s="329" t="s">
        <v>0</v>
      </c>
      <c r="I3" s="330"/>
      <c r="K3" s="331">
        <v>2016</v>
      </c>
      <c r="L3" s="332"/>
      <c r="M3" s="332"/>
      <c r="N3" s="332"/>
      <c r="O3" s="333"/>
      <c r="P3" s="331">
        <v>2017</v>
      </c>
      <c r="Q3" s="332"/>
      <c r="R3" s="332"/>
      <c r="S3" s="332"/>
      <c r="T3" s="333"/>
      <c r="U3" s="331">
        <v>2018</v>
      </c>
      <c r="V3" s="332"/>
      <c r="W3" s="332"/>
      <c r="X3" s="332"/>
      <c r="Y3" s="333"/>
      <c r="Z3" s="331">
        <v>2019</v>
      </c>
      <c r="AA3" s="332"/>
      <c r="AB3" s="332"/>
      <c r="AC3" s="332"/>
      <c r="AD3" s="333"/>
    </row>
    <row r="4" spans="1:30" ht="33.75" x14ac:dyDescent="0.2">
      <c r="A4" s="283" t="s">
        <v>3</v>
      </c>
      <c r="B4" s="283" t="s">
        <v>4</v>
      </c>
      <c r="C4" s="283" t="s">
        <v>5</v>
      </c>
      <c r="D4" s="283" t="s">
        <v>207</v>
      </c>
      <c r="E4" s="283" t="s">
        <v>208</v>
      </c>
      <c r="F4" s="284" t="s">
        <v>209</v>
      </c>
      <c r="G4" s="283" t="s">
        <v>210</v>
      </c>
      <c r="H4" s="283" t="s">
        <v>13</v>
      </c>
      <c r="I4" s="283" t="s">
        <v>14</v>
      </c>
      <c r="J4" s="283"/>
      <c r="K4" s="283" t="s">
        <v>211</v>
      </c>
      <c r="L4" s="283" t="s">
        <v>212</v>
      </c>
      <c r="M4" s="283" t="s">
        <v>213</v>
      </c>
      <c r="N4" s="283" t="s">
        <v>214</v>
      </c>
      <c r="O4" s="283" t="s">
        <v>215</v>
      </c>
      <c r="P4" s="283" t="s">
        <v>211</v>
      </c>
      <c r="Q4" s="283" t="s">
        <v>212</v>
      </c>
      <c r="R4" s="283" t="s">
        <v>213</v>
      </c>
      <c r="S4" s="283" t="s">
        <v>214</v>
      </c>
      <c r="T4" s="283" t="s">
        <v>215</v>
      </c>
      <c r="U4" s="283" t="s">
        <v>211</v>
      </c>
      <c r="V4" s="283" t="s">
        <v>212</v>
      </c>
      <c r="W4" s="283" t="s">
        <v>213</v>
      </c>
      <c r="X4" s="283" t="s">
        <v>214</v>
      </c>
      <c r="Y4" s="283" t="s">
        <v>215</v>
      </c>
      <c r="Z4" s="283" t="s">
        <v>211</v>
      </c>
      <c r="AA4" s="283" t="s">
        <v>212</v>
      </c>
      <c r="AB4" s="283" t="s">
        <v>213</v>
      </c>
      <c r="AC4" s="283" t="s">
        <v>214</v>
      </c>
      <c r="AD4" s="283" t="s">
        <v>215</v>
      </c>
    </row>
    <row r="5" spans="1:30" s="279" customFormat="1" ht="45.75" customHeight="1" x14ac:dyDescent="0.2">
      <c r="A5" s="285" t="s">
        <v>88</v>
      </c>
      <c r="B5" s="285" t="s">
        <v>115</v>
      </c>
      <c r="C5" s="286">
        <v>61113</v>
      </c>
      <c r="D5" s="285" t="s">
        <v>119</v>
      </c>
      <c r="E5" s="287"/>
      <c r="F5" s="288" t="s">
        <v>216</v>
      </c>
      <c r="G5" s="289">
        <f t="shared" ref="G5:G29" si="0">+O5+T5+Y5+AD5</f>
        <v>900000</v>
      </c>
      <c r="H5" s="290">
        <v>2017</v>
      </c>
      <c r="I5" s="290">
        <v>2019</v>
      </c>
      <c r="J5" s="289"/>
      <c r="K5" s="291"/>
      <c r="L5" s="291"/>
      <c r="M5" s="291"/>
      <c r="N5" s="291"/>
      <c r="O5" s="292">
        <f t="shared" ref="O5:O29" si="1">SUM(K5:N5)</f>
        <v>0</v>
      </c>
      <c r="P5" s="291">
        <v>400000</v>
      </c>
      <c r="Q5" s="291"/>
      <c r="R5" s="291"/>
      <c r="S5" s="291"/>
      <c r="T5" s="292">
        <f t="shared" ref="T5:T29" si="2">SUM(P5:S5)</f>
        <v>400000</v>
      </c>
      <c r="U5" s="291">
        <v>250000</v>
      </c>
      <c r="V5" s="291"/>
      <c r="W5" s="291"/>
      <c r="X5" s="291"/>
      <c r="Y5" s="292">
        <f t="shared" ref="Y5:Y29" si="3">SUM(U5:X5)</f>
        <v>250000</v>
      </c>
      <c r="Z5" s="291">
        <v>250000</v>
      </c>
      <c r="AA5" s="291"/>
      <c r="AB5" s="291"/>
      <c r="AC5" s="291"/>
      <c r="AD5" s="292">
        <f t="shared" ref="AD5:AD29" si="4">SUM(Z5:AC5)</f>
        <v>250000</v>
      </c>
    </row>
    <row r="6" spans="1:30" s="279" customFormat="1" ht="45.75" customHeight="1" x14ac:dyDescent="0.2">
      <c r="A6" s="285" t="s">
        <v>88</v>
      </c>
      <c r="B6" s="285" t="s">
        <v>115</v>
      </c>
      <c r="C6" s="286">
        <v>61110</v>
      </c>
      <c r="D6" s="285" t="s">
        <v>217</v>
      </c>
      <c r="E6" s="287"/>
      <c r="F6" s="288" t="s">
        <v>218</v>
      </c>
      <c r="G6" s="289">
        <f t="shared" si="0"/>
        <v>1300000</v>
      </c>
      <c r="H6" s="290">
        <v>2016</v>
      </c>
      <c r="I6" s="290">
        <v>2019</v>
      </c>
      <c r="J6" s="289"/>
      <c r="K6" s="291"/>
      <c r="L6" s="291"/>
      <c r="M6" s="291">
        <v>100000</v>
      </c>
      <c r="N6" s="291"/>
      <c r="O6" s="292">
        <f t="shared" si="1"/>
        <v>100000</v>
      </c>
      <c r="P6" s="291"/>
      <c r="Q6" s="291"/>
      <c r="R6" s="291">
        <v>400000</v>
      </c>
      <c r="S6" s="291"/>
      <c r="T6" s="292">
        <f t="shared" si="2"/>
        <v>400000</v>
      </c>
      <c r="U6" s="291"/>
      <c r="V6" s="291"/>
      <c r="W6" s="291">
        <v>400000</v>
      </c>
      <c r="X6" s="291"/>
      <c r="Y6" s="292">
        <f t="shared" si="3"/>
        <v>400000</v>
      </c>
      <c r="Z6" s="291"/>
      <c r="AA6" s="291"/>
      <c r="AB6" s="291">
        <v>400000</v>
      </c>
      <c r="AC6" s="291"/>
      <c r="AD6" s="292">
        <f t="shared" si="4"/>
        <v>400000</v>
      </c>
    </row>
    <row r="7" spans="1:30" s="279" customFormat="1" ht="45.75" customHeight="1" x14ac:dyDescent="0.2">
      <c r="A7" s="285" t="s">
        <v>88</v>
      </c>
      <c r="B7" s="285" t="s">
        <v>115</v>
      </c>
      <c r="C7" s="286">
        <v>60100</v>
      </c>
      <c r="D7" s="285" t="s">
        <v>219</v>
      </c>
      <c r="E7" s="287"/>
      <c r="F7" s="288" t="s">
        <v>220</v>
      </c>
      <c r="G7" s="289">
        <f t="shared" si="0"/>
        <v>1000000</v>
      </c>
      <c r="H7" s="290">
        <v>2017</v>
      </c>
      <c r="I7" s="290">
        <v>2019</v>
      </c>
      <c r="J7" s="289"/>
      <c r="K7" s="291"/>
      <c r="L7" s="291"/>
      <c r="M7" s="291"/>
      <c r="N7" s="291"/>
      <c r="O7" s="292"/>
      <c r="P7" s="291"/>
      <c r="Q7" s="291"/>
      <c r="R7" s="291">
        <v>400000</v>
      </c>
      <c r="S7" s="291"/>
      <c r="T7" s="292">
        <f t="shared" si="2"/>
        <v>400000</v>
      </c>
      <c r="U7" s="291"/>
      <c r="V7" s="291"/>
      <c r="W7" s="291">
        <v>400000</v>
      </c>
      <c r="X7" s="291"/>
      <c r="Y7" s="292">
        <f t="shared" si="3"/>
        <v>400000</v>
      </c>
      <c r="Z7" s="291"/>
      <c r="AA7" s="291"/>
      <c r="AB7" s="291">
        <v>200000</v>
      </c>
      <c r="AC7" s="291"/>
      <c r="AD7" s="292">
        <f t="shared" si="4"/>
        <v>200000</v>
      </c>
    </row>
    <row r="8" spans="1:30" s="279" customFormat="1" ht="45.75" customHeight="1" x14ac:dyDescent="0.2">
      <c r="A8" s="285" t="s">
        <v>88</v>
      </c>
      <c r="B8" s="285" t="s">
        <v>115</v>
      </c>
      <c r="C8" s="286">
        <v>61110</v>
      </c>
      <c r="D8" s="285" t="s">
        <v>217</v>
      </c>
      <c r="E8" s="287"/>
      <c r="F8" s="288" t="s">
        <v>221</v>
      </c>
      <c r="G8" s="289">
        <f t="shared" si="0"/>
        <v>1500000</v>
      </c>
      <c r="H8" s="290">
        <v>2016</v>
      </c>
      <c r="I8" s="290">
        <v>2017</v>
      </c>
      <c r="J8" s="289"/>
      <c r="K8" s="291"/>
      <c r="L8" s="291"/>
      <c r="M8" s="291">
        <v>1500000</v>
      </c>
      <c r="N8" s="291"/>
      <c r="O8" s="292">
        <f t="shared" si="1"/>
        <v>1500000</v>
      </c>
      <c r="P8" s="291"/>
      <c r="Q8" s="291"/>
      <c r="R8" s="291"/>
      <c r="S8" s="291"/>
      <c r="T8" s="292">
        <f t="shared" si="2"/>
        <v>0</v>
      </c>
      <c r="U8" s="291"/>
      <c r="V8" s="291"/>
      <c r="W8" s="291"/>
      <c r="X8" s="291"/>
      <c r="Y8" s="292">
        <f t="shared" si="3"/>
        <v>0</v>
      </c>
      <c r="Z8" s="291"/>
      <c r="AA8" s="291"/>
      <c r="AB8" s="291"/>
      <c r="AC8" s="291"/>
      <c r="AD8" s="292">
        <f t="shared" si="4"/>
        <v>0</v>
      </c>
    </row>
    <row r="9" spans="1:30" s="279" customFormat="1" ht="45.75" customHeight="1" x14ac:dyDescent="0.2">
      <c r="A9" s="285" t="s">
        <v>88</v>
      </c>
      <c r="B9" s="285" t="s">
        <v>115</v>
      </c>
      <c r="C9" s="286">
        <v>61110</v>
      </c>
      <c r="D9" s="285" t="s">
        <v>217</v>
      </c>
      <c r="E9" s="287"/>
      <c r="F9" s="288" t="s">
        <v>222</v>
      </c>
      <c r="G9" s="289">
        <f t="shared" si="0"/>
        <v>575000</v>
      </c>
      <c r="H9" s="290">
        <v>2019</v>
      </c>
      <c r="I9" s="290">
        <v>2020</v>
      </c>
      <c r="J9" s="289"/>
      <c r="K9" s="291"/>
      <c r="L9" s="291"/>
      <c r="M9" s="291"/>
      <c r="N9" s="291"/>
      <c r="O9" s="292">
        <f t="shared" si="1"/>
        <v>0</v>
      </c>
      <c r="P9" s="291"/>
      <c r="Q9" s="291"/>
      <c r="R9" s="291"/>
      <c r="S9" s="291"/>
      <c r="T9" s="292">
        <f t="shared" si="2"/>
        <v>0</v>
      </c>
      <c r="U9" s="291"/>
      <c r="V9" s="291"/>
      <c r="W9" s="291"/>
      <c r="X9" s="291"/>
      <c r="Y9" s="292">
        <f t="shared" si="3"/>
        <v>0</v>
      </c>
      <c r="Z9" s="291"/>
      <c r="AA9" s="291"/>
      <c r="AB9" s="291">
        <v>575000</v>
      </c>
      <c r="AC9" s="291"/>
      <c r="AD9" s="292">
        <f t="shared" si="4"/>
        <v>575000</v>
      </c>
    </row>
    <row r="10" spans="1:30" s="279" customFormat="1" ht="45.75" customHeight="1" x14ac:dyDescent="0.2">
      <c r="A10" s="285" t="s">
        <v>88</v>
      </c>
      <c r="B10" s="285" t="s">
        <v>115</v>
      </c>
      <c r="C10" s="286">
        <v>61110</v>
      </c>
      <c r="D10" s="285" t="s">
        <v>217</v>
      </c>
      <c r="E10" s="287"/>
      <c r="F10" s="288" t="s">
        <v>223</v>
      </c>
      <c r="G10" s="289">
        <f t="shared" si="0"/>
        <v>300000</v>
      </c>
      <c r="H10" s="290">
        <v>2019</v>
      </c>
      <c r="I10" s="290">
        <v>2020</v>
      </c>
      <c r="J10" s="289"/>
      <c r="K10" s="291"/>
      <c r="L10" s="291"/>
      <c r="M10" s="291"/>
      <c r="N10" s="291"/>
      <c r="O10" s="292">
        <f t="shared" si="1"/>
        <v>0</v>
      </c>
      <c r="P10" s="291"/>
      <c r="Q10" s="291"/>
      <c r="R10" s="291"/>
      <c r="S10" s="291"/>
      <c r="T10" s="292">
        <f t="shared" si="2"/>
        <v>0</v>
      </c>
      <c r="U10" s="291"/>
      <c r="V10" s="291"/>
      <c r="W10" s="291"/>
      <c r="X10" s="291"/>
      <c r="Y10" s="292">
        <f t="shared" si="3"/>
        <v>0</v>
      </c>
      <c r="Z10" s="291"/>
      <c r="AA10" s="291"/>
      <c r="AB10" s="291">
        <v>300000</v>
      </c>
      <c r="AC10" s="291"/>
      <c r="AD10" s="292">
        <f t="shared" si="4"/>
        <v>300000</v>
      </c>
    </row>
    <row r="11" spans="1:30" s="279" customFormat="1" ht="45.75" customHeight="1" x14ac:dyDescent="0.2">
      <c r="A11" s="285" t="s">
        <v>88</v>
      </c>
      <c r="B11" s="285" t="s">
        <v>127</v>
      </c>
      <c r="C11" s="286">
        <v>62203</v>
      </c>
      <c r="D11" s="285" t="s">
        <v>163</v>
      </c>
      <c r="E11" s="287"/>
      <c r="F11" s="288" t="s">
        <v>224</v>
      </c>
      <c r="G11" s="289">
        <f t="shared" si="0"/>
        <v>800000</v>
      </c>
      <c r="H11" s="290">
        <v>2017</v>
      </c>
      <c r="I11" s="290">
        <v>2018</v>
      </c>
      <c r="J11" s="289"/>
      <c r="K11" s="291"/>
      <c r="L11" s="291"/>
      <c r="M11" s="291"/>
      <c r="N11" s="291"/>
      <c r="O11" s="292">
        <f t="shared" si="1"/>
        <v>0</v>
      </c>
      <c r="P11" s="291">
        <v>200000</v>
      </c>
      <c r="Q11" s="291"/>
      <c r="R11" s="291"/>
      <c r="S11" s="291"/>
      <c r="T11" s="292">
        <f t="shared" si="2"/>
        <v>200000</v>
      </c>
      <c r="U11" s="291">
        <v>600000</v>
      </c>
      <c r="V11" s="291"/>
      <c r="W11" s="291"/>
      <c r="X11" s="291"/>
      <c r="Y11" s="292">
        <f t="shared" si="3"/>
        <v>600000</v>
      </c>
      <c r="Z11" s="291"/>
      <c r="AA11" s="291"/>
      <c r="AB11" s="291"/>
      <c r="AC11" s="291"/>
      <c r="AD11" s="292">
        <f t="shared" si="4"/>
        <v>0</v>
      </c>
    </row>
    <row r="12" spans="1:30" s="279" customFormat="1" ht="45.75" customHeight="1" x14ac:dyDescent="0.2">
      <c r="A12" s="285" t="s">
        <v>225</v>
      </c>
      <c r="B12" s="285" t="s">
        <v>226</v>
      </c>
      <c r="C12" s="286">
        <v>62203</v>
      </c>
      <c r="D12" s="285" t="s">
        <v>227</v>
      </c>
      <c r="E12" s="287" t="s">
        <v>228</v>
      </c>
      <c r="F12" s="288" t="s">
        <v>229</v>
      </c>
      <c r="G12" s="289">
        <f t="shared" si="0"/>
        <v>3500000</v>
      </c>
      <c r="H12" s="290">
        <v>2016</v>
      </c>
      <c r="I12" s="293">
        <v>2018</v>
      </c>
      <c r="J12" s="289"/>
      <c r="K12" s="291"/>
      <c r="L12" s="291"/>
      <c r="M12" s="291"/>
      <c r="N12" s="291">
        <v>3500000</v>
      </c>
      <c r="O12" s="292">
        <f t="shared" si="1"/>
        <v>3500000</v>
      </c>
      <c r="P12" s="291"/>
      <c r="Q12" s="291"/>
      <c r="R12" s="291"/>
      <c r="S12" s="291"/>
      <c r="T12" s="292">
        <f t="shared" si="2"/>
        <v>0</v>
      </c>
      <c r="U12" s="291"/>
      <c r="V12" s="291"/>
      <c r="W12" s="291"/>
      <c r="X12" s="291"/>
      <c r="Y12" s="292">
        <f t="shared" si="3"/>
        <v>0</v>
      </c>
      <c r="Z12" s="291"/>
      <c r="AA12" s="291"/>
      <c r="AB12" s="291"/>
      <c r="AC12" s="291"/>
      <c r="AD12" s="292">
        <f t="shared" si="4"/>
        <v>0</v>
      </c>
    </row>
    <row r="13" spans="1:30" s="279" customFormat="1" ht="31.5" customHeight="1" x14ac:dyDescent="0.2">
      <c r="A13" s="285" t="s">
        <v>225</v>
      </c>
      <c r="B13" s="285" t="s">
        <v>226</v>
      </c>
      <c r="C13" s="286">
        <v>71000</v>
      </c>
      <c r="D13" s="285" t="s">
        <v>230</v>
      </c>
      <c r="E13" s="287" t="s">
        <v>231</v>
      </c>
      <c r="F13" s="288" t="s">
        <v>232</v>
      </c>
      <c r="G13" s="289">
        <f t="shared" si="0"/>
        <v>10313864.879999999</v>
      </c>
      <c r="H13" s="290">
        <v>2017</v>
      </c>
      <c r="I13" s="290">
        <v>2019</v>
      </c>
      <c r="J13" s="289"/>
      <c r="K13" s="291"/>
      <c r="L13" s="291"/>
      <c r="M13" s="291"/>
      <c r="N13" s="291"/>
      <c r="O13" s="292">
        <f t="shared" si="1"/>
        <v>0</v>
      </c>
      <c r="P13" s="291"/>
      <c r="Q13" s="291"/>
      <c r="R13" s="291"/>
      <c r="S13" s="291">
        <v>2064180.98</v>
      </c>
      <c r="T13" s="292">
        <f t="shared" si="2"/>
        <v>2064180.98</v>
      </c>
      <c r="U13" s="291"/>
      <c r="V13" s="291"/>
      <c r="W13" s="291">
        <f>(10313864.88-S13)*50%</f>
        <v>4124841.95</v>
      </c>
      <c r="X13" s="291"/>
      <c r="Y13" s="292">
        <f t="shared" si="3"/>
        <v>4124841.95</v>
      </c>
      <c r="Z13" s="291"/>
      <c r="AA13" s="291"/>
      <c r="AB13" s="291">
        <v>4124841.95</v>
      </c>
      <c r="AC13" s="291"/>
      <c r="AD13" s="292">
        <f t="shared" si="4"/>
        <v>4124841.95</v>
      </c>
    </row>
    <row r="14" spans="1:30" s="279" customFormat="1" ht="42.75" customHeight="1" x14ac:dyDescent="0.2">
      <c r="A14" s="285" t="s">
        <v>233</v>
      </c>
      <c r="B14" s="285" t="s">
        <v>234</v>
      </c>
      <c r="C14" s="286">
        <v>76200</v>
      </c>
      <c r="D14" s="285" t="s">
        <v>235</v>
      </c>
      <c r="E14" s="287" t="s">
        <v>236</v>
      </c>
      <c r="F14" s="288" t="s">
        <v>237</v>
      </c>
      <c r="G14" s="289">
        <f t="shared" si="0"/>
        <v>792046.14</v>
      </c>
      <c r="H14" s="290">
        <v>2016</v>
      </c>
      <c r="I14" s="290">
        <v>2017</v>
      </c>
      <c r="J14" s="289"/>
      <c r="K14" s="291"/>
      <c r="L14" s="291"/>
      <c r="M14" s="291"/>
      <c r="N14" s="291">
        <v>396023.07</v>
      </c>
      <c r="O14" s="292">
        <f t="shared" si="1"/>
        <v>396023.07</v>
      </c>
      <c r="P14" s="291"/>
      <c r="Q14" s="291"/>
      <c r="R14" s="291"/>
      <c r="S14" s="291">
        <v>396023.07</v>
      </c>
      <c r="T14" s="292">
        <f t="shared" si="2"/>
        <v>396023.07</v>
      </c>
      <c r="U14" s="291"/>
      <c r="V14" s="291"/>
      <c r="W14" s="291"/>
      <c r="X14" s="291"/>
      <c r="Y14" s="292">
        <f t="shared" si="3"/>
        <v>0</v>
      </c>
      <c r="Z14" s="291"/>
      <c r="AA14" s="291"/>
      <c r="AB14" s="291"/>
      <c r="AC14" s="291"/>
      <c r="AD14" s="292">
        <f t="shared" si="4"/>
        <v>0</v>
      </c>
    </row>
    <row r="15" spans="1:30" s="279" customFormat="1" ht="33.75" x14ac:dyDescent="0.2">
      <c r="A15" s="285" t="s">
        <v>52</v>
      </c>
      <c r="B15" s="285" t="s">
        <v>53</v>
      </c>
      <c r="C15" s="286">
        <v>62700</v>
      </c>
      <c r="D15" s="285" t="s">
        <v>59</v>
      </c>
      <c r="E15" s="287" t="s">
        <v>238</v>
      </c>
      <c r="F15" s="288" t="s">
        <v>239</v>
      </c>
      <c r="G15" s="289">
        <f t="shared" si="0"/>
        <v>367000</v>
      </c>
      <c r="H15" s="290">
        <v>2016</v>
      </c>
      <c r="I15" s="290">
        <v>2017</v>
      </c>
      <c r="J15" s="289"/>
      <c r="K15" s="291"/>
      <c r="L15" s="291"/>
      <c r="M15" s="291"/>
      <c r="N15" s="291">
        <v>367000</v>
      </c>
      <c r="O15" s="292">
        <f t="shared" si="1"/>
        <v>367000</v>
      </c>
      <c r="P15" s="291"/>
      <c r="Q15" s="291"/>
      <c r="R15" s="291"/>
      <c r="S15" s="291"/>
      <c r="T15" s="292">
        <f t="shared" si="2"/>
        <v>0</v>
      </c>
      <c r="U15" s="291"/>
      <c r="V15" s="291"/>
      <c r="W15" s="291"/>
      <c r="X15" s="291"/>
      <c r="Y15" s="292">
        <f t="shared" si="3"/>
        <v>0</v>
      </c>
      <c r="Z15" s="291"/>
      <c r="AA15" s="291"/>
      <c r="AB15" s="291"/>
      <c r="AC15" s="291"/>
      <c r="AD15" s="292">
        <f t="shared" si="4"/>
        <v>0</v>
      </c>
    </row>
    <row r="16" spans="1:30" s="279" customFormat="1" ht="45.75" customHeight="1" x14ac:dyDescent="0.2">
      <c r="A16" s="285" t="s">
        <v>52</v>
      </c>
      <c r="B16" s="285" t="s">
        <v>53</v>
      </c>
      <c r="C16" s="286">
        <v>62700</v>
      </c>
      <c r="D16" s="285" t="s">
        <v>59</v>
      </c>
      <c r="E16" s="287" t="s">
        <v>240</v>
      </c>
      <c r="F16" s="288" t="s">
        <v>241</v>
      </c>
      <c r="G16" s="289">
        <f t="shared" si="0"/>
        <v>871000</v>
      </c>
      <c r="H16" s="290">
        <v>2016</v>
      </c>
      <c r="I16" s="290">
        <v>2017</v>
      </c>
      <c r="J16" s="289"/>
      <c r="K16" s="291"/>
      <c r="L16" s="291"/>
      <c r="M16" s="291"/>
      <c r="N16" s="291">
        <v>421000</v>
      </c>
      <c r="O16" s="292">
        <f t="shared" si="1"/>
        <v>421000</v>
      </c>
      <c r="P16" s="291">
        <v>450000</v>
      </c>
      <c r="Q16" s="291"/>
      <c r="R16" s="291"/>
      <c r="S16" s="291"/>
      <c r="T16" s="292">
        <f t="shared" si="2"/>
        <v>450000</v>
      </c>
      <c r="U16" s="291"/>
      <c r="V16" s="291"/>
      <c r="W16" s="291"/>
      <c r="X16" s="291"/>
      <c r="Y16" s="292">
        <f t="shared" si="3"/>
        <v>0</v>
      </c>
      <c r="Z16" s="291"/>
      <c r="AA16" s="291"/>
      <c r="AB16" s="291"/>
      <c r="AC16" s="291"/>
      <c r="AD16" s="292">
        <f t="shared" si="4"/>
        <v>0</v>
      </c>
    </row>
    <row r="17" spans="1:30" s="279" customFormat="1" ht="45.75" customHeight="1" x14ac:dyDescent="0.2">
      <c r="A17" s="285" t="s">
        <v>242</v>
      </c>
      <c r="B17" s="285" t="s">
        <v>53</v>
      </c>
      <c r="C17" s="286">
        <v>62700</v>
      </c>
      <c r="D17" s="285" t="s">
        <v>59</v>
      </c>
      <c r="E17" s="287" t="s">
        <v>243</v>
      </c>
      <c r="F17" s="288" t="s">
        <v>244</v>
      </c>
      <c r="G17" s="289">
        <f t="shared" si="0"/>
        <v>4750000</v>
      </c>
      <c r="H17" s="290">
        <v>2017</v>
      </c>
      <c r="I17" s="290">
        <v>2019</v>
      </c>
      <c r="J17" s="289"/>
      <c r="K17" s="291"/>
      <c r="L17" s="291"/>
      <c r="M17" s="291"/>
      <c r="N17" s="291">
        <v>200000</v>
      </c>
      <c r="O17" s="292">
        <f t="shared" si="1"/>
        <v>200000</v>
      </c>
      <c r="P17" s="291">
        <v>750000</v>
      </c>
      <c r="Q17" s="291"/>
      <c r="R17" s="291"/>
      <c r="S17" s="291"/>
      <c r="T17" s="292">
        <f t="shared" si="2"/>
        <v>750000</v>
      </c>
      <c r="U17" s="291">
        <v>2800000</v>
      </c>
      <c r="V17" s="291"/>
      <c r="W17" s="291"/>
      <c r="X17" s="291"/>
      <c r="Y17" s="292">
        <f t="shared" si="3"/>
        <v>2800000</v>
      </c>
      <c r="Z17" s="291">
        <v>1000000</v>
      </c>
      <c r="AA17" s="291"/>
      <c r="AB17" s="291"/>
      <c r="AC17" s="291"/>
      <c r="AD17" s="292">
        <f t="shared" si="4"/>
        <v>1000000</v>
      </c>
    </row>
    <row r="18" spans="1:30" s="279" customFormat="1" ht="45.75" customHeight="1" x14ac:dyDescent="0.2">
      <c r="A18" s="285" t="s">
        <v>242</v>
      </c>
      <c r="B18" s="285" t="s">
        <v>53</v>
      </c>
      <c r="C18" s="286">
        <v>62700</v>
      </c>
      <c r="D18" s="285" t="s">
        <v>59</v>
      </c>
      <c r="E18" s="287"/>
      <c r="F18" s="288" t="s">
        <v>245</v>
      </c>
      <c r="G18" s="289">
        <f t="shared" si="0"/>
        <v>600000</v>
      </c>
      <c r="H18" s="290">
        <v>2017</v>
      </c>
      <c r="I18" s="290">
        <v>2018</v>
      </c>
      <c r="J18" s="289"/>
      <c r="K18" s="291"/>
      <c r="L18" s="291"/>
      <c r="M18" s="291"/>
      <c r="N18" s="291"/>
      <c r="O18" s="292">
        <f t="shared" si="1"/>
        <v>0</v>
      </c>
      <c r="P18" s="291"/>
      <c r="Q18" s="291"/>
      <c r="R18" s="291">
        <v>600000</v>
      </c>
      <c r="S18" s="291"/>
      <c r="T18" s="292">
        <f t="shared" si="2"/>
        <v>600000</v>
      </c>
      <c r="U18" s="291"/>
      <c r="V18" s="291"/>
      <c r="W18" s="291"/>
      <c r="X18" s="291"/>
      <c r="Y18" s="292">
        <f t="shared" si="3"/>
        <v>0</v>
      </c>
      <c r="Z18" s="291"/>
      <c r="AA18" s="291"/>
      <c r="AB18" s="291"/>
      <c r="AC18" s="291"/>
      <c r="AD18" s="292">
        <f t="shared" si="4"/>
        <v>0</v>
      </c>
    </row>
    <row r="19" spans="1:30" s="279" customFormat="1" ht="45.75" customHeight="1" x14ac:dyDescent="0.2">
      <c r="A19" s="285" t="s">
        <v>242</v>
      </c>
      <c r="B19" s="285" t="s">
        <v>53</v>
      </c>
      <c r="C19" s="286">
        <v>62700</v>
      </c>
      <c r="D19" s="285" t="s">
        <v>59</v>
      </c>
      <c r="E19" s="287"/>
      <c r="F19" s="288" t="s">
        <v>246</v>
      </c>
      <c r="G19" s="289">
        <f t="shared" si="0"/>
        <v>825000</v>
      </c>
      <c r="H19" s="290">
        <v>2019</v>
      </c>
      <c r="I19" s="290">
        <v>2020</v>
      </c>
      <c r="J19" s="289"/>
      <c r="K19" s="291"/>
      <c r="L19" s="291"/>
      <c r="M19" s="291"/>
      <c r="N19" s="291"/>
      <c r="O19" s="292">
        <f t="shared" si="1"/>
        <v>0</v>
      </c>
      <c r="P19" s="291"/>
      <c r="Q19" s="291"/>
      <c r="R19" s="291"/>
      <c r="S19" s="291"/>
      <c r="T19" s="292">
        <f t="shared" si="2"/>
        <v>0</v>
      </c>
      <c r="U19" s="291"/>
      <c r="V19" s="291"/>
      <c r="W19" s="291"/>
      <c r="X19" s="291"/>
      <c r="Y19" s="292">
        <f t="shared" si="3"/>
        <v>0</v>
      </c>
      <c r="Z19" s="291"/>
      <c r="AA19" s="291"/>
      <c r="AB19" s="291">
        <v>825000</v>
      </c>
      <c r="AC19" s="291"/>
      <c r="AD19" s="292">
        <f t="shared" si="4"/>
        <v>825000</v>
      </c>
    </row>
    <row r="20" spans="1:30" s="279" customFormat="1" ht="45.75" customHeight="1" x14ac:dyDescent="0.2">
      <c r="A20" s="285" t="s">
        <v>242</v>
      </c>
      <c r="B20" s="285" t="s">
        <v>53</v>
      </c>
      <c r="C20" s="286">
        <v>62700</v>
      </c>
      <c r="D20" s="285" t="s">
        <v>59</v>
      </c>
      <c r="E20" s="287"/>
      <c r="F20" s="288" t="s">
        <v>247</v>
      </c>
      <c r="G20" s="289">
        <f t="shared" si="0"/>
        <v>1400000</v>
      </c>
      <c r="H20" s="290">
        <v>2019</v>
      </c>
      <c r="I20" s="290">
        <v>2020</v>
      </c>
      <c r="J20" s="289"/>
      <c r="K20" s="291"/>
      <c r="L20" s="291"/>
      <c r="M20" s="291"/>
      <c r="N20" s="291"/>
      <c r="O20" s="292">
        <f t="shared" si="1"/>
        <v>0</v>
      </c>
      <c r="P20" s="291"/>
      <c r="Q20" s="291"/>
      <c r="R20" s="291"/>
      <c r="S20" s="291"/>
      <c r="T20" s="292">
        <f t="shared" si="2"/>
        <v>0</v>
      </c>
      <c r="U20" s="291"/>
      <c r="V20" s="291"/>
      <c r="W20" s="291"/>
      <c r="X20" s="291"/>
      <c r="Y20" s="292">
        <f t="shared" si="3"/>
        <v>0</v>
      </c>
      <c r="Z20" s="291"/>
      <c r="AA20" s="291"/>
      <c r="AB20" s="291">
        <v>1400000</v>
      </c>
      <c r="AC20" s="291"/>
      <c r="AD20" s="292">
        <f t="shared" si="4"/>
        <v>1400000</v>
      </c>
    </row>
    <row r="21" spans="1:30" s="279" customFormat="1" ht="45.75" customHeight="1" x14ac:dyDescent="0.2">
      <c r="A21" s="285" t="s">
        <v>130</v>
      </c>
      <c r="B21" s="285" t="s">
        <v>131</v>
      </c>
      <c r="C21" s="286">
        <v>60109</v>
      </c>
      <c r="D21" s="285" t="s">
        <v>248</v>
      </c>
      <c r="E21" s="287"/>
      <c r="F21" s="288" t="s">
        <v>249</v>
      </c>
      <c r="G21" s="289">
        <f t="shared" si="0"/>
        <v>4177683</v>
      </c>
      <c r="H21" s="290">
        <v>2016</v>
      </c>
      <c r="I21" s="290">
        <v>2019</v>
      </c>
      <c r="J21" s="289"/>
      <c r="K21" s="291"/>
      <c r="L21" s="291"/>
      <c r="M21" s="291"/>
      <c r="N21" s="291"/>
      <c r="O21" s="292">
        <f t="shared" si="1"/>
        <v>0</v>
      </c>
      <c r="P21" s="291"/>
      <c r="Q21" s="291"/>
      <c r="R21" s="291">
        <v>2005000</v>
      </c>
      <c r="S21" s="291"/>
      <c r="T21" s="292">
        <f t="shared" si="2"/>
        <v>2005000</v>
      </c>
      <c r="U21" s="291"/>
      <c r="V21" s="291"/>
      <c r="W21" s="291">
        <v>1000000</v>
      </c>
      <c r="X21" s="291"/>
      <c r="Y21" s="292">
        <f t="shared" si="3"/>
        <v>1000000</v>
      </c>
      <c r="Z21" s="291"/>
      <c r="AA21" s="291"/>
      <c r="AB21" s="291">
        <v>1172683</v>
      </c>
      <c r="AC21" s="291"/>
      <c r="AD21" s="292">
        <f t="shared" si="4"/>
        <v>1172683</v>
      </c>
    </row>
    <row r="22" spans="1:30" s="279" customFormat="1" ht="45.75" customHeight="1" x14ac:dyDescent="0.2">
      <c r="A22" s="285" t="s">
        <v>130</v>
      </c>
      <c r="B22" s="285" t="s">
        <v>131</v>
      </c>
      <c r="C22" s="286">
        <v>61108</v>
      </c>
      <c r="D22" s="285" t="s">
        <v>132</v>
      </c>
      <c r="E22" s="287"/>
      <c r="F22" s="288" t="s">
        <v>250</v>
      </c>
      <c r="G22" s="289">
        <f t="shared" si="0"/>
        <v>2650000</v>
      </c>
      <c r="H22" s="290">
        <v>2017</v>
      </c>
      <c r="I22" s="290">
        <v>2018</v>
      </c>
      <c r="J22" s="289"/>
      <c r="K22" s="291"/>
      <c r="L22" s="291"/>
      <c r="M22" s="291"/>
      <c r="N22" s="291"/>
      <c r="O22" s="292">
        <f t="shared" si="1"/>
        <v>0</v>
      </c>
      <c r="P22" s="291">
        <v>950000</v>
      </c>
      <c r="Q22" s="291"/>
      <c r="R22" s="291"/>
      <c r="S22" s="291"/>
      <c r="T22" s="292">
        <f t="shared" si="2"/>
        <v>950000</v>
      </c>
      <c r="U22" s="291">
        <v>1700000</v>
      </c>
      <c r="V22" s="291"/>
      <c r="W22" s="291"/>
      <c r="X22" s="291"/>
      <c r="Y22" s="292">
        <f t="shared" si="3"/>
        <v>1700000</v>
      </c>
      <c r="Z22" s="291"/>
      <c r="AA22" s="291"/>
      <c r="AB22" s="291"/>
      <c r="AC22" s="291"/>
      <c r="AD22" s="292">
        <f t="shared" si="4"/>
        <v>0</v>
      </c>
    </row>
    <row r="23" spans="1:30" s="279" customFormat="1" ht="45.75" customHeight="1" x14ac:dyDescent="0.2">
      <c r="A23" s="285" t="s">
        <v>130</v>
      </c>
      <c r="B23" s="285" t="s">
        <v>131</v>
      </c>
      <c r="C23" s="286">
        <v>61108</v>
      </c>
      <c r="D23" s="285" t="s">
        <v>132</v>
      </c>
      <c r="E23" s="287"/>
      <c r="F23" s="288" t="s">
        <v>251</v>
      </c>
      <c r="G23" s="289">
        <f t="shared" si="0"/>
        <v>5000000</v>
      </c>
      <c r="H23" s="290">
        <v>2016</v>
      </c>
      <c r="I23" s="290">
        <v>2018</v>
      </c>
      <c r="J23" s="289"/>
      <c r="K23" s="291"/>
      <c r="L23" s="291"/>
      <c r="M23" s="291">
        <v>1500000</v>
      </c>
      <c r="N23" s="291"/>
      <c r="O23" s="292">
        <f t="shared" si="1"/>
        <v>1500000</v>
      </c>
      <c r="P23" s="291"/>
      <c r="Q23" s="291"/>
      <c r="R23" s="291">
        <v>1000000</v>
      </c>
      <c r="S23" s="291"/>
      <c r="T23" s="292">
        <f t="shared" si="2"/>
        <v>1000000</v>
      </c>
      <c r="U23" s="291">
        <v>1500000</v>
      </c>
      <c r="V23" s="291"/>
      <c r="W23" s="291"/>
      <c r="X23" s="291"/>
      <c r="Y23" s="292">
        <f t="shared" si="3"/>
        <v>1500000</v>
      </c>
      <c r="Z23" s="291"/>
      <c r="AA23" s="291"/>
      <c r="AB23" s="291">
        <v>1000000</v>
      </c>
      <c r="AC23" s="291"/>
      <c r="AD23" s="292">
        <f t="shared" si="4"/>
        <v>1000000</v>
      </c>
    </row>
    <row r="24" spans="1:30" s="279" customFormat="1" ht="45.75" customHeight="1" x14ac:dyDescent="0.2">
      <c r="A24" s="285" t="s">
        <v>130</v>
      </c>
      <c r="B24" s="285" t="s">
        <v>131</v>
      </c>
      <c r="C24" s="286">
        <v>61108</v>
      </c>
      <c r="D24" s="285" t="s">
        <v>132</v>
      </c>
      <c r="E24" s="287"/>
      <c r="F24" s="288" t="s">
        <v>252</v>
      </c>
      <c r="G24" s="289">
        <f t="shared" si="0"/>
        <v>1000000</v>
      </c>
      <c r="H24" s="290">
        <v>2017</v>
      </c>
      <c r="I24" s="290">
        <v>2018</v>
      </c>
      <c r="J24" s="289"/>
      <c r="K24" s="291"/>
      <c r="L24" s="291"/>
      <c r="M24" s="291"/>
      <c r="N24" s="291"/>
      <c r="O24" s="292">
        <f t="shared" si="1"/>
        <v>0</v>
      </c>
      <c r="P24" s="291">
        <v>500000</v>
      </c>
      <c r="Q24" s="291"/>
      <c r="R24" s="291"/>
      <c r="S24" s="291"/>
      <c r="T24" s="292">
        <f t="shared" si="2"/>
        <v>500000</v>
      </c>
      <c r="U24" s="291">
        <v>500000</v>
      </c>
      <c r="V24" s="291"/>
      <c r="W24" s="291"/>
      <c r="X24" s="291"/>
      <c r="Y24" s="292">
        <f t="shared" si="3"/>
        <v>500000</v>
      </c>
      <c r="Z24" s="291"/>
      <c r="AA24" s="291"/>
      <c r="AB24" s="291"/>
      <c r="AC24" s="291"/>
      <c r="AD24" s="292">
        <f t="shared" si="4"/>
        <v>0</v>
      </c>
    </row>
    <row r="25" spans="1:30" s="279" customFormat="1" ht="45.75" customHeight="1" x14ac:dyDescent="0.2">
      <c r="A25" s="285" t="s">
        <v>130</v>
      </c>
      <c r="B25" s="285" t="s">
        <v>131</v>
      </c>
      <c r="C25" s="286">
        <v>61108</v>
      </c>
      <c r="D25" s="285" t="s">
        <v>132</v>
      </c>
      <c r="E25" s="287"/>
      <c r="F25" s="288" t="s">
        <v>253</v>
      </c>
      <c r="G25" s="289">
        <f t="shared" si="0"/>
        <v>1000000</v>
      </c>
      <c r="H25" s="290">
        <v>2018</v>
      </c>
      <c r="I25" s="290">
        <v>2019</v>
      </c>
      <c r="J25" s="289"/>
      <c r="K25" s="291"/>
      <c r="L25" s="291"/>
      <c r="M25" s="291"/>
      <c r="N25" s="291"/>
      <c r="O25" s="292">
        <f>SUM(K25:N25)</f>
        <v>0</v>
      </c>
      <c r="P25" s="291"/>
      <c r="Q25" s="291"/>
      <c r="R25" s="291"/>
      <c r="S25" s="291"/>
      <c r="T25" s="292">
        <f t="shared" si="2"/>
        <v>0</v>
      </c>
      <c r="U25" s="291"/>
      <c r="V25" s="291"/>
      <c r="W25" s="291">
        <v>1000000</v>
      </c>
      <c r="X25" s="291"/>
      <c r="Y25" s="292">
        <f t="shared" si="3"/>
        <v>1000000</v>
      </c>
      <c r="Z25" s="291"/>
      <c r="AA25" s="291"/>
      <c r="AB25" s="291"/>
      <c r="AC25" s="291"/>
      <c r="AD25" s="292">
        <f t="shared" si="4"/>
        <v>0</v>
      </c>
    </row>
    <row r="26" spans="1:30" s="279" customFormat="1" ht="45.75" customHeight="1" x14ac:dyDescent="0.2">
      <c r="A26" s="285" t="s">
        <v>130</v>
      </c>
      <c r="B26" s="285" t="s">
        <v>155</v>
      </c>
      <c r="C26" s="286">
        <v>61108</v>
      </c>
      <c r="D26" s="285" t="s">
        <v>132</v>
      </c>
      <c r="E26" s="287"/>
      <c r="F26" s="288" t="s">
        <v>254</v>
      </c>
      <c r="G26" s="289">
        <f t="shared" si="0"/>
        <v>1785000</v>
      </c>
      <c r="H26" s="290">
        <v>2016</v>
      </c>
      <c r="I26" s="290">
        <v>2019</v>
      </c>
      <c r="J26" s="289"/>
      <c r="K26" s="291"/>
      <c r="L26" s="291"/>
      <c r="M26" s="291">
        <v>500000</v>
      </c>
      <c r="N26" s="291"/>
      <c r="O26" s="292">
        <f t="shared" si="1"/>
        <v>500000</v>
      </c>
      <c r="P26" s="291">
        <v>500000</v>
      </c>
      <c r="Q26" s="291"/>
      <c r="R26" s="291"/>
      <c r="S26" s="291"/>
      <c r="T26" s="292">
        <f t="shared" si="2"/>
        <v>500000</v>
      </c>
      <c r="U26" s="291">
        <v>500000</v>
      </c>
      <c r="V26" s="291"/>
      <c r="W26" s="291"/>
      <c r="X26" s="291"/>
      <c r="Y26" s="292">
        <f t="shared" si="3"/>
        <v>500000</v>
      </c>
      <c r="Z26" s="291">
        <v>285000</v>
      </c>
      <c r="AA26" s="291"/>
      <c r="AB26" s="291"/>
      <c r="AC26" s="291"/>
      <c r="AD26" s="292">
        <f t="shared" si="4"/>
        <v>285000</v>
      </c>
    </row>
    <row r="27" spans="1:30" s="279" customFormat="1" ht="45.75" customHeight="1" x14ac:dyDescent="0.2">
      <c r="A27" s="285" t="s">
        <v>130</v>
      </c>
      <c r="B27" s="285" t="s">
        <v>159</v>
      </c>
      <c r="C27" s="286">
        <v>62205</v>
      </c>
      <c r="D27" s="285" t="s">
        <v>169</v>
      </c>
      <c r="E27" s="287"/>
      <c r="F27" s="288" t="s">
        <v>255</v>
      </c>
      <c r="G27" s="289">
        <f t="shared" si="0"/>
        <v>2873622</v>
      </c>
      <c r="H27" s="290">
        <v>2017</v>
      </c>
      <c r="I27" s="290">
        <v>2020</v>
      </c>
      <c r="J27" s="289"/>
      <c r="K27" s="291"/>
      <c r="L27" s="291"/>
      <c r="M27" s="291"/>
      <c r="N27" s="291"/>
      <c r="O27" s="292">
        <f t="shared" si="1"/>
        <v>0</v>
      </c>
      <c r="P27" s="291">
        <v>1136811</v>
      </c>
      <c r="Q27" s="291"/>
      <c r="R27" s="291"/>
      <c r="S27" s="291"/>
      <c r="T27" s="292">
        <f t="shared" si="2"/>
        <v>1136811</v>
      </c>
      <c r="U27" s="291">
        <v>1136811</v>
      </c>
      <c r="V27" s="291"/>
      <c r="W27" s="291"/>
      <c r="X27" s="291"/>
      <c r="Y27" s="292">
        <f t="shared" si="3"/>
        <v>1136811</v>
      </c>
      <c r="Z27" s="291">
        <v>600000</v>
      </c>
      <c r="AA27" s="291"/>
      <c r="AB27" s="291"/>
      <c r="AC27" s="291"/>
      <c r="AD27" s="292">
        <f t="shared" si="4"/>
        <v>600000</v>
      </c>
    </row>
    <row r="28" spans="1:30" s="279" customFormat="1" ht="45.75" customHeight="1" x14ac:dyDescent="0.2">
      <c r="A28" s="285" t="s">
        <v>130</v>
      </c>
      <c r="B28" s="285" t="s">
        <v>159</v>
      </c>
      <c r="C28" s="286">
        <v>63201</v>
      </c>
      <c r="D28" s="285" t="s">
        <v>191</v>
      </c>
      <c r="E28" s="287"/>
      <c r="F28" s="288" t="s">
        <v>256</v>
      </c>
      <c r="G28" s="289">
        <f t="shared" si="0"/>
        <v>1000000</v>
      </c>
      <c r="H28" s="290">
        <v>2017</v>
      </c>
      <c r="I28" s="290">
        <v>2019</v>
      </c>
      <c r="J28" s="289"/>
      <c r="K28" s="291"/>
      <c r="L28" s="291"/>
      <c r="M28" s="291"/>
      <c r="N28" s="291"/>
      <c r="O28" s="292">
        <f t="shared" si="1"/>
        <v>0</v>
      </c>
      <c r="P28" s="291"/>
      <c r="Q28" s="291"/>
      <c r="R28" s="291">
        <v>400000</v>
      </c>
      <c r="S28" s="291"/>
      <c r="T28" s="292">
        <f t="shared" si="2"/>
        <v>400000</v>
      </c>
      <c r="U28" s="291"/>
      <c r="V28" s="291"/>
      <c r="W28" s="291">
        <v>400000</v>
      </c>
      <c r="X28" s="291"/>
      <c r="Y28" s="292">
        <f t="shared" si="3"/>
        <v>400000</v>
      </c>
      <c r="Z28" s="291"/>
      <c r="AA28" s="291"/>
      <c r="AB28" s="291">
        <v>200000</v>
      </c>
      <c r="AC28" s="291"/>
      <c r="AD28" s="292">
        <f t="shared" si="4"/>
        <v>200000</v>
      </c>
    </row>
    <row r="29" spans="1:30" s="279" customFormat="1" ht="45.75" customHeight="1" x14ac:dyDescent="0.2">
      <c r="A29" s="285" t="s">
        <v>130</v>
      </c>
      <c r="B29" s="285" t="s">
        <v>159</v>
      </c>
      <c r="C29" s="286">
        <v>63204</v>
      </c>
      <c r="D29" s="285" t="s">
        <v>194</v>
      </c>
      <c r="E29" s="287"/>
      <c r="F29" s="288" t="s">
        <v>257</v>
      </c>
      <c r="G29" s="289">
        <f t="shared" si="0"/>
        <v>1200000</v>
      </c>
      <c r="H29" s="290">
        <v>2017</v>
      </c>
      <c r="I29" s="290">
        <v>2018</v>
      </c>
      <c r="J29" s="289"/>
      <c r="K29" s="291"/>
      <c r="L29" s="291"/>
      <c r="M29" s="291"/>
      <c r="N29" s="291"/>
      <c r="O29" s="292">
        <f t="shared" si="1"/>
        <v>0</v>
      </c>
      <c r="P29" s="291">
        <v>600000</v>
      </c>
      <c r="Q29" s="291"/>
      <c r="R29" s="291"/>
      <c r="S29" s="291"/>
      <c r="T29" s="292">
        <f t="shared" si="2"/>
        <v>600000</v>
      </c>
      <c r="U29" s="291"/>
      <c r="V29" s="291"/>
      <c r="W29" s="291">
        <v>600000</v>
      </c>
      <c r="X29" s="291"/>
      <c r="Y29" s="292">
        <f t="shared" si="3"/>
        <v>600000</v>
      </c>
      <c r="Z29" s="291"/>
      <c r="AA29" s="291"/>
      <c r="AB29" s="291"/>
      <c r="AC29" s="291"/>
      <c r="AD29" s="292">
        <f t="shared" si="4"/>
        <v>0</v>
      </c>
    </row>
    <row r="31" spans="1:30" x14ac:dyDescent="0.2">
      <c r="G31" s="294"/>
      <c r="O31" s="294"/>
      <c r="T31" s="294"/>
      <c r="Y31" s="294"/>
      <c r="AD31" s="294"/>
    </row>
  </sheetData>
  <protectedRanges>
    <protectedRange sqref="D17:D24 D26:D29" name="Rango7_3_1_1"/>
  </protectedRanges>
  <mergeCells count="6">
    <mergeCell ref="K2:AD2"/>
    <mergeCell ref="H3:I3"/>
    <mergeCell ref="K3:O3"/>
    <mergeCell ref="P3:T3"/>
    <mergeCell ref="U3:Y3"/>
    <mergeCell ref="Z3:AD3"/>
  </mergeCells>
  <printOptions horizontalCentered="1"/>
  <pageMargins left="0.19685039370078741" right="0.19685039370078741" top="1.0629921259842521" bottom="0.59055118110236227" header="0.39370078740157483" footer="0.23622047244094491"/>
  <pageSetup paperSize="8" scale="52" orientation="landscape" r:id="rId1"/>
  <headerFooter alignWithMargins="0">
    <oddHeader xml:space="preserve">&amp;L&amp;"Arial,Negrita"&amp;14ANEXO INVERSIONES PLURIANUAL 2017
</oddHeader>
    <oddFooter>&amp;R&amp;"Arial,Negrita"&amp;12GERENCIA MUNICIPAL DE URBANISMO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ANEXO 2017</vt:lpstr>
      <vt:lpstr>ANEXO 2017 PLURIANUAL</vt:lpstr>
      <vt:lpstr>'ANEXO 2017'!Área_de_impresión</vt:lpstr>
      <vt:lpstr>'ANEXO 2017 PLURIANUAL'!Área_de_impresión</vt:lpstr>
      <vt:lpstr>'ANEXO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2016-11-23T12:15:33Z</dcterms:created>
  <dcterms:modified xsi:type="dcterms:W3CDTF">2016-11-23T12:18:18Z</dcterms:modified>
</cp:coreProperties>
</file>