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wsSortMap1.xml" ContentType="application/vnd.ms-excel.wsSortMap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7776" yWindow="-12" windowWidth="7632" windowHeight="9012"/>
  </bookViews>
  <sheets>
    <sheet name="Contratos formalizados 2016" sheetId="1" r:id="rId1"/>
  </sheets>
  <definedNames>
    <definedName name="_xlnm.Print_Area" localSheetId="0">'Contratos formalizados 2016'!$A$1:$O$14</definedName>
    <definedName name="_xlnm.Print_Titles" localSheetId="0">'Contratos formalizados 2016'!$1:$1</definedName>
    <definedName name="Z_3A646D0C_70D2_4D80_ACC7_81CC2AC3FE0A_.wvu.PrintArea" localSheetId="0" hidden="1">'Contratos formalizados 2016'!$A$1:$O$14</definedName>
    <definedName name="Z_3A646D0C_70D2_4D80_ACC7_81CC2AC3FE0A_.wvu.PrintTitles" localSheetId="0" hidden="1">'Contratos formalizados 2016'!$1:$1</definedName>
    <definedName name="Z_8D136C52_6A9E_41C1_9983_33100559316E_.wvu.PrintArea" localSheetId="0" hidden="1">'Contratos formalizados 2016'!$A$1:$O$14</definedName>
    <definedName name="Z_8D136C52_6A9E_41C1_9983_33100559316E_.wvu.PrintTitles" localSheetId="0" hidden="1">'Contratos formalizados 2016'!$1:$1</definedName>
  </definedNames>
  <calcPr calcId="125725"/>
  <customWorkbookViews>
    <customWorkbookView name="Silvia de la Torre - Vista personalizada" guid="{8D136C52-6A9E-41C1-9983-33100559316E}" mergeInterval="0" personalView="1" maximized="1" xWindow="1" yWindow="1" windowWidth="1276" windowHeight="748" activeSheetId="1"/>
    <customWorkbookView name="maria saborit - Vista personalizada" guid="{3A646D0C-70D2-4D80-ACC7-81CC2AC3FE0A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K14" i="1"/>
  <c r="I14"/>
  <c r="K10"/>
  <c r="I10"/>
</calcChain>
</file>

<file path=xl/sharedStrings.xml><?xml version="1.0" encoding="utf-8"?>
<sst xmlns="http://schemas.openxmlformats.org/spreadsheetml/2006/main" count="154" uniqueCount="114">
  <si>
    <t>Nº licitadores</t>
  </si>
  <si>
    <t>Nº expediente</t>
  </si>
  <si>
    <t>Objeto</t>
  </si>
  <si>
    <t>Tipo de contrato</t>
  </si>
  <si>
    <t>Procedimiento</t>
  </si>
  <si>
    <t>Criterios de adjudicación</t>
  </si>
  <si>
    <t>Adjudicatario</t>
  </si>
  <si>
    <t>Presupuesto base licitación
 IVA excluido</t>
  </si>
  <si>
    <t>Publicidad Licitación</t>
  </si>
  <si>
    <t>Publicidad Formalización</t>
  </si>
  <si>
    <t>Importe Adjudicación 
IVA excluido</t>
  </si>
  <si>
    <t>Importe Adjudicación 
IVA incluido</t>
  </si>
  <si>
    <t>Abierto</t>
  </si>
  <si>
    <t>Varios</t>
  </si>
  <si>
    <t>Precio</t>
  </si>
  <si>
    <t>Presupuesto base licitación
 IVA incluido</t>
  </si>
  <si>
    <t>BOE nº 14
16/01/2016</t>
  </si>
  <si>
    <t>2015/PA/059</t>
  </si>
  <si>
    <t>2016/PA/003</t>
  </si>
  <si>
    <t>Obras de supresión de barreras arquitectónicas en la zona de la estación, Los Horcajos y San José</t>
  </si>
  <si>
    <t>Obras</t>
  </si>
  <si>
    <t>Inesco, S.A.</t>
  </si>
  <si>
    <t>BOE nº 274
16/11/2015</t>
  </si>
  <si>
    <t>BOE nº 34
09/02/2016</t>
  </si>
  <si>
    <t>Obras de reforma de cocina en el Centro de Mayores Plaza Padre Vallet</t>
  </si>
  <si>
    <t>Agyfer 91, S.A.</t>
  </si>
  <si>
    <t>Perfil de contratante
11/05/2016</t>
  </si>
  <si>
    <t>2015/PA/065</t>
  </si>
  <si>
    <t>Obras de instalación de sistemas contra incendios en varias dependencias municipales</t>
  </si>
  <si>
    <t>Lote 1: Eivar Obras e Ingeniería, S.A.
Lote 2: Jomar Seguridad, S.L.</t>
  </si>
  <si>
    <t>Lote 1: 21.397,88 €
Lote 2: 18.268,90 €</t>
  </si>
  <si>
    <t>Lote 1: 25.891,44 €
Lote 2: 22.105,37 €</t>
  </si>
  <si>
    <t>Lote 1: 13.795,12 €
Lote 2: 12.089,70 €</t>
  </si>
  <si>
    <t>Lote 1: 16.692,10 €
Lote 2: 14.628,54 €</t>
  </si>
  <si>
    <t>Lote 1: 6/05/2016
Lote 2: 5/05/2016</t>
  </si>
  <si>
    <t>BOE nº 130
30/05/2016</t>
  </si>
  <si>
    <t>Fecha Adjudicación</t>
  </si>
  <si>
    <t>Fecha Formalización de contrato</t>
  </si>
  <si>
    <t>BOE nº 140
10/06/2016</t>
  </si>
  <si>
    <t>2016/PA/063</t>
  </si>
  <si>
    <t>2016/PA/066</t>
  </si>
  <si>
    <t>2016/PA/073</t>
  </si>
  <si>
    <t>2016/PA/082</t>
  </si>
  <si>
    <t>2016/PA/034</t>
  </si>
  <si>
    <t>2016/PA/074</t>
  </si>
  <si>
    <t>2016/PA/089</t>
  </si>
  <si>
    <t>2016/PA/090</t>
  </si>
  <si>
    <t>21</t>
  </si>
  <si>
    <t>64.916,55 €</t>
  </si>
  <si>
    <t>78.549,03 €</t>
  </si>
  <si>
    <t>46.700,00 €</t>
  </si>
  <si>
    <t>56.507,00 €</t>
  </si>
  <si>
    <t>49.929,89€</t>
  </si>
  <si>
    <t>60.415,17€</t>
  </si>
  <si>
    <t>38.156,42 €</t>
  </si>
  <si>
    <t>46.169,27 €</t>
  </si>
  <si>
    <t>88.791,56 €</t>
  </si>
  <si>
    <t>107.437,79 €</t>
  </si>
  <si>
    <t>154.940,90 €</t>
  </si>
  <si>
    <t>187.478,49 €</t>
  </si>
  <si>
    <t>31</t>
  </si>
  <si>
    <t>498.702,63 €</t>
  </si>
  <si>
    <t>304.167,39 €</t>
  </si>
  <si>
    <t>368.042,54 €</t>
  </si>
  <si>
    <t>175.362,85 €</t>
  </si>
  <si>
    <t>212.189,05 €</t>
  </si>
  <si>
    <t>127.429,66 €</t>
  </si>
  <si>
    <t>2016/PA/108</t>
  </si>
  <si>
    <t>741.400,11 €</t>
  </si>
  <si>
    <t>897.094,13 €</t>
  </si>
  <si>
    <t>499.478,25 €</t>
  </si>
  <si>
    <t>604.368,68 €</t>
  </si>
  <si>
    <t>234.422,93 €</t>
  </si>
  <si>
    <t>283.651,75 €</t>
  </si>
  <si>
    <t>395.255,53 €</t>
  </si>
  <si>
    <t>478.259,19 €</t>
  </si>
  <si>
    <t>251.510,00 €</t>
  </si>
  <si>
    <t>304.327,10 €</t>
  </si>
  <si>
    <t>Obras de reforma interior del centro María Inmaculada</t>
  </si>
  <si>
    <t>Obras de renovación de colectores en las calles Benigno Granizo y García Martín en Pozuelo de Alarcón</t>
  </si>
  <si>
    <t>Obras de ajardinamiento de la zona verde sita entre las calles Islas Baleares e Islas Cíes en la Urbanización Fuente de la Salud</t>
  </si>
  <si>
    <t>Obras de acondicionamiento de parcela en la Urbanización Montegancedo</t>
  </si>
  <si>
    <t>Acondicionamiento y ajardinamiento del talud existente en la calle Travesía de Peñalara y Parque de Peñalara</t>
  </si>
  <si>
    <t>Obras de construcción de un punto limpio en la calle Virgilio nº 10</t>
  </si>
  <si>
    <t>Obras de rehabilitación de seis pistas deportivas de barrio</t>
  </si>
  <si>
    <t>Obras de construcción de aceras peatonales en tramos de carreteras interurbanas del municipio</t>
  </si>
  <si>
    <t>Obras de mejora, rehabilitación y nuevos tramos de los carriles bici existentes</t>
  </si>
  <si>
    <t>Obras de acondicionamiento y ajardinamiento de zonas verdes en la Urbanización Fuente de la Salud (2ª fase)</t>
  </si>
  <si>
    <t>2016/PA/115</t>
  </si>
  <si>
    <t>IGM, Ingeniería y Gestión Medioambiental, S.L.</t>
  </si>
  <si>
    <t>UTE Ecoasfalt, S.A. y Contratas Iglesias, S.A.</t>
  </si>
  <si>
    <t>Arioliva S.L.</t>
  </si>
  <si>
    <t>Fuenco, S.A.U.</t>
  </si>
  <si>
    <t>Gestión y Ejecución de Obra Civil, S.A.U.</t>
  </si>
  <si>
    <t>Isla Verde Obras y Servicios, S.L.</t>
  </si>
  <si>
    <t>Api Movilidad, S.A.</t>
  </si>
  <si>
    <t>Trauxia, S.A.</t>
  </si>
  <si>
    <t>Constructora Consvial, S.L.</t>
  </si>
  <si>
    <t>San Segundo Infraestructuras, S.L.</t>
  </si>
  <si>
    <t>BOE nº 185
02/08/2016</t>
  </si>
  <si>
    <t>BOE nº 268
05/11/2016</t>
  </si>
  <si>
    <t>BOE nº 10202/09/2016</t>
  </si>
  <si>
    <t>BOE nº 250
15/10/2016</t>
  </si>
  <si>
    <t>BOE nº 263
31/10/2016</t>
  </si>
  <si>
    <t>BOE nº 240
04/10/2016</t>
  </si>
  <si>
    <t>BOE nº 316
31/12/2016</t>
  </si>
  <si>
    <t>Perfil del Contratante
28/12/2016</t>
  </si>
  <si>
    <t>BOE nº 13
16/01/2017</t>
  </si>
  <si>
    <t>BOE nº 18
21/01/2017</t>
  </si>
  <si>
    <t>BOE nº 12
14/01/2017</t>
  </si>
  <si>
    <t>Perfil de Contratante
15/12/2016</t>
  </si>
  <si>
    <t>Perfil de Contratante
28/11/2016</t>
  </si>
  <si>
    <t>BOE nº 270
08/11/2016</t>
  </si>
  <si>
    <t>BOE nº 256
22/10/2016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</si>
</sst>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4">
    <font>
      <sz val="10"/>
      <name val="MS Sans Serif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1" fillId="2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0" fontId="2" fillId="0" borderId="8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8" fontId="2" fillId="0" borderId="9" xfId="0" applyNumberFormat="1" applyFont="1" applyFill="1" applyBorder="1" applyAlignment="1" applyProtection="1">
      <alignment horizontal="center" vertical="center" wrapText="1"/>
    </xf>
    <xf numFmtId="14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8" fontId="2" fillId="0" borderId="12" xfId="0" applyNumberFormat="1" applyFont="1" applyFill="1" applyBorder="1" applyAlignment="1" applyProtection="1">
      <alignment horizontal="center" vertical="center" wrapText="1"/>
    </xf>
    <xf numFmtId="14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3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A091901F-22A2-42C3-AFC0-7108AD3A7CD2}" diskRevisions="1" revisionId="814" version="5">
  <header guid="{A091901F-22A2-42C3-AFC0-7108AD3A7CD2}" dateTime="2017-01-27T14:16:23" maxSheetId="2" userName="Silvia de la Torre" r:id="rId35" minRId="811" maxRId="8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3:A5">
    <dxf>
      <fill>
        <patternFill patternType="none">
          <bgColor auto="1"/>
        </patternFill>
      </fill>
    </dxf>
  </rfmt>
  <rfmt sheetId="1" sqref="A14:O14" start="0" length="0">
    <dxf>
      <border>
        <bottom style="medium">
          <color theme="0" tint="-0.34998626667073579"/>
        </bottom>
      </border>
    </dxf>
  </rfmt>
  <rcc rId="811" sId="1">
    <nc r="N13" t="inlineStr">
      <is>
        <t>BOE nº 256
22/10/2016</t>
      </is>
    </nc>
  </rcc>
  <rcc rId="812" sId="1">
    <nc r="O13" t="inlineStr">
      <is>
        <t>BOE nº 12
14/01/2017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2016'!$A$1:$O$14</formula>
    <oldFormula>'Contratos formalizados 2016'!$A$1:$O$14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="110" zoomScaleNormal="110"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N10" sqref="N10:O10"/>
    </sheetView>
  </sheetViews>
  <sheetFormatPr baseColWidth="10" defaultColWidth="8.88671875" defaultRowHeight="12"/>
  <cols>
    <col min="1" max="1" width="11.6640625" style="9" customWidth="1"/>
    <col min="2" max="2" width="32.6640625" style="3" customWidth="1"/>
    <col min="3" max="3" width="10.6640625" style="4" customWidth="1"/>
    <col min="4" max="4" width="11" style="4" customWidth="1"/>
    <col min="5" max="5" width="9.5546875" style="4" customWidth="1"/>
    <col min="6" max="6" width="7.6640625" style="5" customWidth="1"/>
    <col min="7" max="7" width="19.33203125" style="6" customWidth="1"/>
    <col min="8" max="8" width="15.88671875" style="7" customWidth="1"/>
    <col min="9" max="9" width="17.33203125" style="7" customWidth="1"/>
    <col min="10" max="10" width="15.88671875" style="4" customWidth="1"/>
    <col min="11" max="11" width="18.109375" style="7" customWidth="1"/>
    <col min="12" max="12" width="10" style="8" customWidth="1"/>
    <col min="13" max="13" width="10.6640625" style="8" customWidth="1"/>
    <col min="14" max="14" width="9.5546875" style="6" customWidth="1"/>
    <col min="15" max="15" width="10.5546875" style="6" customWidth="1"/>
    <col min="16" max="16384" width="8.88671875" style="1"/>
  </cols>
  <sheetData>
    <row r="1" spans="1:16" s="4" customFormat="1" ht="36.6" thickBot="1">
      <c r="A1" s="26" t="s">
        <v>1</v>
      </c>
      <c r="B1" s="20" t="s">
        <v>2</v>
      </c>
      <c r="C1" s="20" t="s">
        <v>3</v>
      </c>
      <c r="D1" s="20" t="s">
        <v>4</v>
      </c>
      <c r="E1" s="20" t="s">
        <v>5</v>
      </c>
      <c r="F1" s="21" t="s">
        <v>0</v>
      </c>
      <c r="G1" s="20" t="s">
        <v>6</v>
      </c>
      <c r="H1" s="22" t="s">
        <v>7</v>
      </c>
      <c r="I1" s="22" t="s">
        <v>15</v>
      </c>
      <c r="J1" s="20" t="s">
        <v>10</v>
      </c>
      <c r="K1" s="22" t="s">
        <v>11</v>
      </c>
      <c r="L1" s="23" t="s">
        <v>36</v>
      </c>
      <c r="M1" s="23" t="s">
        <v>37</v>
      </c>
      <c r="N1" s="20" t="s">
        <v>8</v>
      </c>
      <c r="O1" s="24" t="s">
        <v>9</v>
      </c>
    </row>
    <row r="2" spans="1:16" ht="36">
      <c r="A2" s="36" t="s">
        <v>17</v>
      </c>
      <c r="B2" s="37" t="s">
        <v>19</v>
      </c>
      <c r="C2" s="38" t="s">
        <v>20</v>
      </c>
      <c r="D2" s="38" t="s">
        <v>12</v>
      </c>
      <c r="E2" s="38" t="s">
        <v>14</v>
      </c>
      <c r="F2" s="38">
        <v>50</v>
      </c>
      <c r="G2" s="43" t="s">
        <v>21</v>
      </c>
      <c r="H2" s="40">
        <v>198768.68</v>
      </c>
      <c r="I2" s="40">
        <v>240510.1</v>
      </c>
      <c r="J2" s="40">
        <v>121984.34</v>
      </c>
      <c r="K2" s="40">
        <v>147601.04999999999</v>
      </c>
      <c r="L2" s="41">
        <v>42452</v>
      </c>
      <c r="M2" s="41">
        <v>42472</v>
      </c>
      <c r="N2" s="39" t="s">
        <v>22</v>
      </c>
      <c r="O2" s="42" t="s">
        <v>35</v>
      </c>
      <c r="P2" s="2"/>
    </row>
    <row r="3" spans="1:16" ht="48">
      <c r="A3" s="17" t="s">
        <v>27</v>
      </c>
      <c r="B3" s="10" t="s">
        <v>28</v>
      </c>
      <c r="C3" s="11" t="s">
        <v>20</v>
      </c>
      <c r="D3" s="11" t="s">
        <v>12</v>
      </c>
      <c r="E3" s="11" t="s">
        <v>14</v>
      </c>
      <c r="F3" s="12">
        <v>14</v>
      </c>
      <c r="G3" s="13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14">
        <v>42494</v>
      </c>
      <c r="M3" s="14" t="s">
        <v>34</v>
      </c>
      <c r="N3" s="13" t="s">
        <v>16</v>
      </c>
      <c r="O3" s="18" t="s">
        <v>26</v>
      </c>
    </row>
    <row r="4" spans="1:16" ht="36">
      <c r="A4" s="17" t="s">
        <v>18</v>
      </c>
      <c r="B4" s="10" t="s">
        <v>24</v>
      </c>
      <c r="C4" s="11" t="s">
        <v>20</v>
      </c>
      <c r="D4" s="11" t="s">
        <v>12</v>
      </c>
      <c r="E4" s="11" t="s">
        <v>14</v>
      </c>
      <c r="F4" s="12">
        <v>16</v>
      </c>
      <c r="G4" s="16" t="s">
        <v>25</v>
      </c>
      <c r="H4" s="15">
        <v>39035.96</v>
      </c>
      <c r="I4" s="15">
        <v>47233.51</v>
      </c>
      <c r="J4" s="15">
        <v>29081.79</v>
      </c>
      <c r="K4" s="15">
        <v>35188.97</v>
      </c>
      <c r="L4" s="14">
        <v>42473</v>
      </c>
      <c r="M4" s="14">
        <v>42474</v>
      </c>
      <c r="N4" s="13" t="s">
        <v>23</v>
      </c>
      <c r="O4" s="18" t="s">
        <v>26</v>
      </c>
      <c r="P4" s="2"/>
    </row>
    <row r="5" spans="1:16" ht="36">
      <c r="A5" s="17" t="s">
        <v>39</v>
      </c>
      <c r="B5" s="16" t="s">
        <v>78</v>
      </c>
      <c r="C5" s="11" t="s">
        <v>20</v>
      </c>
      <c r="D5" s="11" t="s">
        <v>12</v>
      </c>
      <c r="E5" s="11" t="s">
        <v>14</v>
      </c>
      <c r="F5" s="12" t="s">
        <v>47</v>
      </c>
      <c r="G5" s="16" t="s">
        <v>98</v>
      </c>
      <c r="H5" s="15" t="s">
        <v>48</v>
      </c>
      <c r="I5" s="15" t="s">
        <v>49</v>
      </c>
      <c r="J5" s="15" t="s">
        <v>50</v>
      </c>
      <c r="K5" s="15" t="s">
        <v>51</v>
      </c>
      <c r="L5" s="14">
        <v>42676</v>
      </c>
      <c r="M5" s="14">
        <v>42677</v>
      </c>
      <c r="N5" s="16" t="s">
        <v>99</v>
      </c>
      <c r="O5" s="19" t="s">
        <v>110</v>
      </c>
    </row>
    <row r="6" spans="1:16" ht="36">
      <c r="A6" s="17" t="s">
        <v>40</v>
      </c>
      <c r="B6" s="16" t="s">
        <v>79</v>
      </c>
      <c r="C6" s="11" t="s">
        <v>20</v>
      </c>
      <c r="D6" s="11" t="s">
        <v>12</v>
      </c>
      <c r="E6" s="11" t="s">
        <v>14</v>
      </c>
      <c r="F6" s="12">
        <v>11</v>
      </c>
      <c r="G6" s="16" t="s">
        <v>97</v>
      </c>
      <c r="H6" s="15" t="s">
        <v>52</v>
      </c>
      <c r="I6" s="15" t="s">
        <v>53</v>
      </c>
      <c r="J6" s="15" t="s">
        <v>54</v>
      </c>
      <c r="K6" s="15" t="s">
        <v>55</v>
      </c>
      <c r="L6" s="14">
        <v>42690</v>
      </c>
      <c r="M6" s="14">
        <v>42691</v>
      </c>
      <c r="N6" s="16" t="s">
        <v>99</v>
      </c>
      <c r="O6" s="19" t="s">
        <v>111</v>
      </c>
    </row>
    <row r="7" spans="1:16" ht="24">
      <c r="A7" s="17" t="s">
        <v>44</v>
      </c>
      <c r="B7" s="16" t="s">
        <v>84</v>
      </c>
      <c r="C7" s="11" t="s">
        <v>20</v>
      </c>
      <c r="D7" s="11" t="s">
        <v>12</v>
      </c>
      <c r="E7" s="11" t="s">
        <v>14</v>
      </c>
      <c r="F7" s="12">
        <v>39</v>
      </c>
      <c r="G7" s="16" t="s">
        <v>92</v>
      </c>
      <c r="H7" s="15" t="s">
        <v>72</v>
      </c>
      <c r="I7" s="15" t="s">
        <v>73</v>
      </c>
      <c r="J7" s="15" t="s">
        <v>58</v>
      </c>
      <c r="K7" s="15" t="s">
        <v>59</v>
      </c>
      <c r="L7" s="14">
        <v>42725</v>
      </c>
      <c r="M7" s="14">
        <v>42733</v>
      </c>
      <c r="N7" s="16" t="s">
        <v>104</v>
      </c>
      <c r="O7" s="19" t="s">
        <v>109</v>
      </c>
    </row>
    <row r="8" spans="1:16" ht="36">
      <c r="A8" s="17" t="s">
        <v>42</v>
      </c>
      <c r="B8" s="16" t="s">
        <v>81</v>
      </c>
      <c r="C8" s="11" t="s">
        <v>20</v>
      </c>
      <c r="D8" s="11" t="s">
        <v>12</v>
      </c>
      <c r="E8" s="11" t="s">
        <v>14</v>
      </c>
      <c r="F8" s="12">
        <v>40</v>
      </c>
      <c r="G8" s="16" t="s">
        <v>95</v>
      </c>
      <c r="H8" s="15" t="s">
        <v>56</v>
      </c>
      <c r="I8" s="15" t="s">
        <v>57</v>
      </c>
      <c r="J8" s="15">
        <v>57359.35</v>
      </c>
      <c r="K8" s="15">
        <v>69404.81</v>
      </c>
      <c r="L8" s="14">
        <v>42725</v>
      </c>
      <c r="M8" s="14">
        <v>42727</v>
      </c>
      <c r="N8" s="16" t="s">
        <v>102</v>
      </c>
      <c r="O8" s="19" t="s">
        <v>106</v>
      </c>
    </row>
    <row r="9" spans="1:16" ht="36">
      <c r="A9" s="17" t="s">
        <v>45</v>
      </c>
      <c r="B9" s="16" t="s">
        <v>85</v>
      </c>
      <c r="C9" s="11" t="s">
        <v>20</v>
      </c>
      <c r="D9" s="11" t="s">
        <v>12</v>
      </c>
      <c r="E9" s="11" t="s">
        <v>14</v>
      </c>
      <c r="F9" s="12">
        <v>57</v>
      </c>
      <c r="G9" s="16" t="s">
        <v>91</v>
      </c>
      <c r="H9" s="15" t="s">
        <v>74</v>
      </c>
      <c r="I9" s="15" t="s">
        <v>75</v>
      </c>
      <c r="J9" s="15" t="s">
        <v>76</v>
      </c>
      <c r="K9" s="15" t="s">
        <v>77</v>
      </c>
      <c r="L9" s="14">
        <v>42732</v>
      </c>
      <c r="M9" s="14">
        <v>42733</v>
      </c>
      <c r="N9" s="16" t="s">
        <v>103</v>
      </c>
      <c r="O9" s="19" t="s">
        <v>108</v>
      </c>
    </row>
    <row r="10" spans="1:16" ht="24">
      <c r="A10" s="17" t="s">
        <v>46</v>
      </c>
      <c r="B10" s="16" t="s">
        <v>86</v>
      </c>
      <c r="C10" s="11" t="s">
        <v>20</v>
      </c>
      <c r="D10" s="11" t="s">
        <v>12</v>
      </c>
      <c r="E10" s="11" t="s">
        <v>14</v>
      </c>
      <c r="F10" s="12">
        <v>10</v>
      </c>
      <c r="G10" s="16" t="s">
        <v>90</v>
      </c>
      <c r="H10" s="15">
        <v>542804.24</v>
      </c>
      <c r="I10" s="15">
        <f>H10*1.21</f>
        <v>656793.13040000002</v>
      </c>
      <c r="J10" s="15">
        <v>378600</v>
      </c>
      <c r="K10" s="15">
        <f>J10*1.21</f>
        <v>458106</v>
      </c>
      <c r="L10" s="14">
        <v>42725</v>
      </c>
      <c r="M10" s="14">
        <v>42733</v>
      </c>
      <c r="N10" s="16" t="s">
        <v>113</v>
      </c>
      <c r="O10" s="19" t="s">
        <v>109</v>
      </c>
      <c r="P10" s="2"/>
    </row>
    <row r="11" spans="1:16" ht="36">
      <c r="A11" s="17" t="s">
        <v>43</v>
      </c>
      <c r="B11" s="16" t="s">
        <v>82</v>
      </c>
      <c r="C11" s="11" t="s">
        <v>20</v>
      </c>
      <c r="D11" s="11" t="s">
        <v>12</v>
      </c>
      <c r="E11" s="11" t="s">
        <v>13</v>
      </c>
      <c r="F11" s="12">
        <v>33</v>
      </c>
      <c r="G11" s="16" t="s">
        <v>94</v>
      </c>
      <c r="H11" s="15" t="s">
        <v>64</v>
      </c>
      <c r="I11" s="15" t="s">
        <v>65</v>
      </c>
      <c r="J11" s="15">
        <v>105313.77</v>
      </c>
      <c r="K11" s="15" t="s">
        <v>66</v>
      </c>
      <c r="L11" s="14">
        <v>42711</v>
      </c>
      <c r="M11" s="14">
        <v>42731</v>
      </c>
      <c r="N11" s="16" t="s">
        <v>38</v>
      </c>
      <c r="O11" s="19" t="s">
        <v>107</v>
      </c>
    </row>
    <row r="12" spans="1:16" ht="36">
      <c r="A12" s="17" t="s">
        <v>41</v>
      </c>
      <c r="B12" s="16" t="s">
        <v>80</v>
      </c>
      <c r="C12" s="11" t="s">
        <v>20</v>
      </c>
      <c r="D12" s="11" t="s">
        <v>12</v>
      </c>
      <c r="E12" s="11" t="s">
        <v>13</v>
      </c>
      <c r="F12" s="12" t="s">
        <v>60</v>
      </c>
      <c r="G12" s="16" t="s">
        <v>96</v>
      </c>
      <c r="H12" s="15">
        <v>412150.93</v>
      </c>
      <c r="I12" s="15" t="s">
        <v>61</v>
      </c>
      <c r="J12" s="15" t="s">
        <v>62</v>
      </c>
      <c r="K12" s="15" t="s">
        <v>63</v>
      </c>
      <c r="L12" s="14">
        <v>42725</v>
      </c>
      <c r="M12" s="14">
        <v>42727</v>
      </c>
      <c r="N12" s="16" t="s">
        <v>101</v>
      </c>
      <c r="O12" s="19" t="s">
        <v>105</v>
      </c>
    </row>
    <row r="13" spans="1:16" ht="24">
      <c r="A13" s="17" t="s">
        <v>67</v>
      </c>
      <c r="B13" s="16" t="s">
        <v>83</v>
      </c>
      <c r="C13" s="11" t="s">
        <v>20</v>
      </c>
      <c r="D13" s="11" t="s">
        <v>12</v>
      </c>
      <c r="E13" s="11" t="s">
        <v>13</v>
      </c>
      <c r="F13" s="12">
        <v>26</v>
      </c>
      <c r="G13" s="16" t="s">
        <v>93</v>
      </c>
      <c r="H13" s="15" t="s">
        <v>68</v>
      </c>
      <c r="I13" s="15" t="s">
        <v>69</v>
      </c>
      <c r="J13" s="15" t="s">
        <v>70</v>
      </c>
      <c r="K13" s="15" t="s">
        <v>71</v>
      </c>
      <c r="L13" s="14">
        <v>42732</v>
      </c>
      <c r="M13" s="14">
        <v>42732</v>
      </c>
      <c r="N13" s="16" t="s">
        <v>100</v>
      </c>
      <c r="O13" s="19" t="s">
        <v>108</v>
      </c>
    </row>
    <row r="14" spans="1:16" ht="36.6" thickBot="1">
      <c r="A14" s="44" t="s">
        <v>88</v>
      </c>
      <c r="B14" s="45" t="s">
        <v>87</v>
      </c>
      <c r="C14" s="46" t="s">
        <v>20</v>
      </c>
      <c r="D14" s="46" t="s">
        <v>12</v>
      </c>
      <c r="E14" s="46" t="s">
        <v>13</v>
      </c>
      <c r="F14" s="47">
        <v>39</v>
      </c>
      <c r="G14" s="45" t="s">
        <v>89</v>
      </c>
      <c r="H14" s="48">
        <v>939235.29</v>
      </c>
      <c r="I14" s="48">
        <f>H14*1.21</f>
        <v>1136474.7009000001</v>
      </c>
      <c r="J14" s="48">
        <v>600804.11</v>
      </c>
      <c r="K14" s="48">
        <f>J14*1.21</f>
        <v>726972.97309999994</v>
      </c>
      <c r="L14" s="49">
        <v>42732</v>
      </c>
      <c r="M14" s="49">
        <v>42733</v>
      </c>
      <c r="N14" s="45" t="s">
        <v>112</v>
      </c>
      <c r="O14" s="50" t="s">
        <v>108</v>
      </c>
      <c r="P14" s="2"/>
    </row>
    <row r="17" spans="1:16" s="25" customFormat="1">
      <c r="A17" s="27"/>
      <c r="B17" s="28"/>
      <c r="C17" s="29"/>
      <c r="D17" s="29"/>
      <c r="E17" s="29"/>
      <c r="F17" s="30"/>
      <c r="G17" s="31"/>
      <c r="H17" s="32"/>
      <c r="I17" s="32"/>
      <c r="J17" s="29"/>
      <c r="K17" s="32"/>
      <c r="L17" s="33"/>
      <c r="M17" s="33"/>
      <c r="N17" s="31"/>
      <c r="O17" s="34"/>
      <c r="P17" s="35"/>
    </row>
  </sheetData>
  <sortState ref="A2:P94">
    <sortCondition ref="D2:D94"/>
    <sortCondition ref="C2:C94"/>
    <sortCondition ref="E2:E94"/>
    <sortCondition ref="A2:A94"/>
  </sortState>
  <customSheetViews>
    <customSheetView guid="{8D136C52-6A9E-41C1-9983-33100559316E}" scale="110" showPageBreaks="1" printArea="1">
      <pane xSplit="1" ySplit="1" topLeftCell="H5" activePane="bottomRight" state="frozen"/>
      <selection pane="bottomRight" activeCell="N10" sqref="N10:O10"/>
      <pageMargins left="0.15748031496062992" right="0.15748031496062992" top="1.3779527559055118" bottom="0.98425196850393704" header="0.51181102362204722" footer="0.51181102362204722"/>
      <pageSetup paperSize="8" orientation="landscape" verticalDpi="0" r:id="rId1"/>
      <headerFooter alignWithMargins="0">
        <oddHeader>&amp;L&amp;G&amp;C&amp;"-,Negrita"
CONTRATOS DE OBRAS FORMALIZADOS 2016 - AYUNTAMIENTO</oddHeader>
        <oddFooter>&amp;C&amp;"-,Normal"&amp;P</oddFooter>
      </headerFooter>
    </customSheetView>
    <customSheetView guid="{3A646D0C-70D2-4D80-ACC7-81CC2AC3FE0A}" showPageBreaks="1" printArea="1">
      <pane xSplit="1" ySplit="1" topLeftCell="B2" activePane="bottomRight" state="frozen"/>
      <selection pane="bottomRight" activeCell="B2" sqref="B2"/>
      <pageMargins left="0.35433070866141736" right="0.15748031496062992" top="1.3779527559055118" bottom="0.98425196850393704" header="0.51181102362204722" footer="0.51181102362204722"/>
      <pageSetup paperSize="8" orientation="landscape" verticalDpi="0" r:id="rId2"/>
      <headerFooter alignWithMargins="0">
        <oddHeader>&amp;L&amp;G&amp;C&amp;"-,Negrita"
CONTRATOS FORMALIZADOS 2016 - AYUNTAMIENTO</oddHeader>
        <oddFooter>&amp;R&amp;"-,Normal"Fecha última actualización: 28 de octubre de 2016</oddFooter>
      </headerFooter>
    </customSheetView>
  </customSheetViews>
  <phoneticPr fontId="0" type="noConversion"/>
  <pageMargins left="0.15748031496062992" right="0.15748031496062992" top="1.3779527559055118" bottom="0.98425196850393704" header="0.51181102362204722" footer="0.51181102362204722"/>
  <pageSetup paperSize="8" orientation="landscape" verticalDpi="0" r:id="rId3"/>
  <headerFooter alignWithMargins="0">
    <oddHeader>&amp;L&amp;G&amp;C&amp;"-,Negrita"
CONTRATOS DE OBRAS FORMALIZADOS 2016 - AYUNTAMIENTO</oddHeader>
    <oddFooter>&amp;C&amp;"-,Normal"&amp;P</oddFooter>
  </headerFooter>
  <legacyDrawingHF r:id="rId4"/>
</worksheet>
</file>

<file path=xl/worksheets/wsSortMap1.xml><?xml version="1.0" encoding="utf-8"?>
<worksheetSortMap xmlns="http://schemas.microsoft.com/office/excel/2006/main">
  <rowSortMap ref="A3:XFD13" count="8">
    <row newVal="2" oldVal="3"/>
    <row newVal="3" oldVal="2"/>
    <row newVal="6" oldVal="10"/>
    <row newVal="8" oldVal="11"/>
    <row newVal="9" oldVal="12"/>
    <row newVal="10" oldVal="8"/>
    <row newVal="11" oldVal="6"/>
    <row newVal="12" oldVal="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formalizados 2016</vt:lpstr>
      <vt:lpstr>'Contratos formalizados 2016'!Área_de_impresión</vt:lpstr>
      <vt:lpstr>'Contratos formalizados 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2017-01-27T12:48:24Z</cp:lastPrinted>
  <dcterms:created xsi:type="dcterms:W3CDTF">2016-02-17T13:21:35Z</dcterms:created>
  <dcterms:modified xsi:type="dcterms:W3CDTF">2017-01-27T13:16:23Z</dcterms:modified>
</cp:coreProperties>
</file>