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atos Compartidos\DIRECCIÓN GENERAL DE VICEALCALDÍA\CONTRATACIÓN\4 Trimestre\"/>
    </mc:Choice>
  </mc:AlternateContent>
  <bookViews>
    <workbookView xWindow="0" yWindow="0" windowWidth="19440" windowHeight="9636" tabRatio="871" firstSheet="6" activeTab="9"/>
  </bookViews>
  <sheets>
    <sheet name="CM OCT AREA DE VICEALCALDIA" sheetId="6" r:id="rId1"/>
    <sheet name="CM NOV AREA DE VICEALCALDIA" sheetId="10" r:id="rId2"/>
    <sheet name="CM DIC AREA DE VICEALCALDIA" sheetId="11" r:id="rId3"/>
    <sheet name="CM OCT AREA SERV. DE LA CIUDAD" sheetId="4" r:id="rId4"/>
    <sheet name="CM NOV AREA SERV. DE LA CIUDAD" sheetId="7" r:id="rId5"/>
    <sheet name="CM DIC AREA SERV. DE LA CIUDAD" sheetId="12" r:id="rId6"/>
    <sheet name="CM OCT AREA SERV. AL CIUDADANO" sheetId="5" r:id="rId7"/>
    <sheet name="CM NOV AREA SERV. AL CIUDADANO" sheetId="8" r:id="rId8"/>
    <sheet name="CM DIC AREA SERV. AL CIUDADANO" sheetId="13" r:id="rId9"/>
    <sheet name="CM  OCT AREA DE FAMILIA" sheetId="2" r:id="rId10"/>
    <sheet name="CM  NOV AREA DE FAMILIA" sheetId="9" r:id="rId11"/>
    <sheet name="CM  DIC AREA DE FAMILIA" sheetId="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11" hidden="1">'CM  DIC AREA DE FAMILIA'!$B$3:$S$15</definedName>
    <definedName name="_xlnm._FilterDatabase" localSheetId="10" hidden="1">'CM  NOV AREA DE FAMILIA'!$B$3:$T$19</definedName>
    <definedName name="_xlnm._FilterDatabase" localSheetId="9" hidden="1">'CM  OCT AREA DE FAMILIA'!$B$3:$T$13</definedName>
    <definedName name="_xlnm._FilterDatabase" localSheetId="2" hidden="1">'CM DIC AREA DE VICEALCALDIA'!$A$3:$XFC$24</definedName>
    <definedName name="_xlnm._FilterDatabase" localSheetId="8" hidden="1">'CM DIC AREA SERV. AL CIUDADANO'!$B$3:$T$6</definedName>
    <definedName name="_xlnm._FilterDatabase" localSheetId="5" hidden="1">'CM DIC AREA SERV. DE LA CIUDAD'!$B$3:$T$13</definedName>
    <definedName name="_xlnm._FilterDatabase" localSheetId="1" hidden="1">'CM NOV AREA DE VICEALCALDIA'!$A$3:$XFC$38</definedName>
    <definedName name="_xlnm._FilterDatabase" localSheetId="7" hidden="1">'CM NOV AREA SERV. AL CIUDADANO'!$B$3:$T$6</definedName>
    <definedName name="_xlnm._FilterDatabase" localSheetId="4" hidden="1">'CM NOV AREA SERV. DE LA CIUDAD'!$B$3:$T$13</definedName>
    <definedName name="_xlnm.Print_Area" localSheetId="11">'CM  DIC AREA DE FAMILIA'!$B$1:$R$15</definedName>
    <definedName name="_xlnm.Print_Area" localSheetId="10">'CM  NOV AREA DE FAMILIA'!$B$1:$R$19</definedName>
    <definedName name="_xlnm.Print_Area" localSheetId="9">'CM  OCT AREA DE FAMILIA'!$B$1:$R$13</definedName>
    <definedName name="_xlnm.Print_Area" localSheetId="2">'CM DIC AREA DE VICEALCALDIA'!$B$1:$R$24</definedName>
    <definedName name="_xlnm.Print_Area" localSheetId="8">'CM DIC AREA SERV. AL CIUDADANO'!$B$1:$R$25</definedName>
    <definedName name="_xlnm.Print_Area" localSheetId="1">'CM NOV AREA DE VICEALCALDIA'!$B$1:$XFD$38</definedName>
    <definedName name="_xlnm.Print_Area" localSheetId="7">'CM NOV AREA SERV. AL CIUDADANO'!$B$1:$R$35</definedName>
    <definedName name="_xlnm.Print_Area" localSheetId="0">'CM OCT AREA DE VICEALCALDIA'!$A$1:$N$38</definedName>
    <definedName name="_xlnm.Print_Area" localSheetId="6">'CM OCT AREA SERV. AL CIUDADANO'!$A$1:$Q$32</definedName>
    <definedName name="_xlnm.Print_Area" localSheetId="3">'CM OCT AREA SERV. DE LA CIUDAD'!$B$1:$R$32</definedName>
    <definedName name="_xlnm.Print_Titles" localSheetId="11">'CM  DIC AREA DE FAMILIA'!$3:$3</definedName>
    <definedName name="_xlnm.Print_Titles" localSheetId="10">'CM  NOV AREA DE FAMILIA'!$3:$3</definedName>
    <definedName name="_xlnm.Print_Titles" localSheetId="9">'CM  OCT AREA DE FAMILIA'!$3:$3</definedName>
    <definedName name="_xlnm.Print_Titles" localSheetId="2">'CM DIC AREA DE VICEALCALDIA'!$3:$3</definedName>
    <definedName name="_xlnm.Print_Titles" localSheetId="8">'CM DIC AREA SERV. AL CIUDADANO'!$3:$3</definedName>
    <definedName name="_xlnm.Print_Titles" localSheetId="5">'CM DIC AREA SERV. DE LA CIUDAD'!$3:$3</definedName>
    <definedName name="_xlnm.Print_Titles" localSheetId="1">'CM NOV AREA DE VICEALCALDIA'!$3:$3</definedName>
    <definedName name="_xlnm.Print_Titles" localSheetId="7">'CM NOV AREA SERV. AL CIUDADANO'!$3:$3</definedName>
    <definedName name="_xlnm.Print_Titles" localSheetId="4">'CM NOV AREA SERV. DE LA CIUDAD'!$3:$3</definedName>
    <definedName name="_xlnm.Print_Titles" localSheetId="6">'CM OCT AREA SERV. AL CIUDADANO'!$3:$3</definedName>
    <definedName name="Z_0D5DA2E2_8F85_463D_AF84_D38E4CD41ADB_.wvu.Cols" localSheetId="11" hidden="1">'CM  DIC AREA DE FAMILIA'!#REF!</definedName>
    <definedName name="Z_0D5DA2E2_8F85_463D_AF84_D38E4CD41ADB_.wvu.Cols" localSheetId="10" hidden="1">'CM  NOV AREA DE FAMILIA'!#REF!</definedName>
    <definedName name="Z_0D5DA2E2_8F85_463D_AF84_D38E4CD41ADB_.wvu.Cols" localSheetId="9" hidden="1">'CM  OCT AREA DE FAMILIA'!#REF!</definedName>
    <definedName name="Z_0D5DA2E2_8F85_463D_AF84_D38E4CD41ADB_.wvu.Cols" localSheetId="2" hidden="1">'CM DIC AREA DE VICEALCALDIA'!#REF!</definedName>
    <definedName name="Z_0D5DA2E2_8F85_463D_AF84_D38E4CD41ADB_.wvu.Cols" localSheetId="8" hidden="1">'CM DIC AREA SERV. AL CIUDADANO'!#REF!</definedName>
    <definedName name="Z_0D5DA2E2_8F85_463D_AF84_D38E4CD41ADB_.wvu.Cols" localSheetId="5" hidden="1">'CM DIC AREA SERV. DE LA CIUDAD'!#REF!</definedName>
    <definedName name="Z_0D5DA2E2_8F85_463D_AF84_D38E4CD41ADB_.wvu.Cols" localSheetId="1" hidden="1">'CM NOV AREA DE VICEALCALDIA'!#REF!</definedName>
    <definedName name="Z_0D5DA2E2_8F85_463D_AF84_D38E4CD41ADB_.wvu.Cols" localSheetId="7" hidden="1">'CM NOV AREA SERV. AL CIUDADANO'!#REF!</definedName>
    <definedName name="Z_0D5DA2E2_8F85_463D_AF84_D38E4CD41ADB_.wvu.Cols" localSheetId="4" hidden="1">'CM NOV AREA SERV. DE LA CIUDAD'!#REF!</definedName>
    <definedName name="Z_0D5DA2E2_8F85_463D_AF84_D38E4CD41ADB_.wvu.FilterData" localSheetId="11" hidden="1">'CM  DIC AREA DE FAMILIA'!$B$3:$R$3</definedName>
    <definedName name="Z_0D5DA2E2_8F85_463D_AF84_D38E4CD41ADB_.wvu.FilterData" localSheetId="10" hidden="1">'CM  NOV AREA DE FAMILIA'!$B$3:$R$3</definedName>
    <definedName name="Z_0D5DA2E2_8F85_463D_AF84_D38E4CD41ADB_.wvu.FilterData" localSheetId="9" hidden="1">'CM  OCT AREA DE FAMILIA'!$B$3:$R$3</definedName>
    <definedName name="Z_0D5DA2E2_8F85_463D_AF84_D38E4CD41ADB_.wvu.FilterData" localSheetId="2" hidden="1">'CM DIC AREA DE VICEALCALDIA'!$B$3:$R$3</definedName>
    <definedName name="Z_0D5DA2E2_8F85_463D_AF84_D38E4CD41ADB_.wvu.FilterData" localSheetId="8" hidden="1">'CM DIC AREA SERV. AL CIUDADANO'!$B$3:$R$3</definedName>
    <definedName name="Z_0D5DA2E2_8F85_463D_AF84_D38E4CD41ADB_.wvu.FilterData" localSheetId="5" hidden="1">'CM DIC AREA SERV. DE LA CIUDAD'!$B$3:$R$3</definedName>
    <definedName name="Z_0D5DA2E2_8F85_463D_AF84_D38E4CD41ADB_.wvu.FilterData" localSheetId="1" hidden="1">'CM NOV AREA DE VICEALCALDIA'!$B$3:$R$3</definedName>
    <definedName name="Z_0D5DA2E2_8F85_463D_AF84_D38E4CD41ADB_.wvu.FilterData" localSheetId="7" hidden="1">'CM NOV AREA SERV. AL CIUDADANO'!$B$3:$R$3</definedName>
    <definedName name="Z_0D5DA2E2_8F85_463D_AF84_D38E4CD41ADB_.wvu.FilterData" localSheetId="4" hidden="1">'CM NOV AREA SERV. DE LA CIUDAD'!$B$3:$R$3</definedName>
    <definedName name="Z_0D5DA2E2_8F85_463D_AF84_D38E4CD41ADB_.wvu.PrintTitles" localSheetId="11" hidden="1">'CM  DIC AREA DE FAMILIA'!$3:$3</definedName>
    <definedName name="Z_0D5DA2E2_8F85_463D_AF84_D38E4CD41ADB_.wvu.PrintTitles" localSheetId="10" hidden="1">'CM  NOV AREA DE FAMILIA'!$3:$3</definedName>
    <definedName name="Z_0D5DA2E2_8F85_463D_AF84_D38E4CD41ADB_.wvu.PrintTitles" localSheetId="9" hidden="1">'CM  OCT AREA DE FAMILIA'!$3:$3</definedName>
    <definedName name="Z_0D5DA2E2_8F85_463D_AF84_D38E4CD41ADB_.wvu.PrintTitles" localSheetId="2" hidden="1">'CM DIC AREA DE VICEALCALDIA'!$3:$3</definedName>
    <definedName name="Z_0D5DA2E2_8F85_463D_AF84_D38E4CD41ADB_.wvu.PrintTitles" localSheetId="8" hidden="1">'CM DIC AREA SERV. AL CIUDADANO'!$3:$3</definedName>
    <definedName name="Z_0D5DA2E2_8F85_463D_AF84_D38E4CD41ADB_.wvu.PrintTitles" localSheetId="5" hidden="1">'CM DIC AREA SERV. DE LA CIUDAD'!$3:$3</definedName>
    <definedName name="Z_0D5DA2E2_8F85_463D_AF84_D38E4CD41ADB_.wvu.PrintTitles" localSheetId="1" hidden="1">'CM NOV AREA DE VICEALCALDIA'!$3:$3</definedName>
    <definedName name="Z_0D5DA2E2_8F85_463D_AF84_D38E4CD41ADB_.wvu.PrintTitles" localSheetId="7" hidden="1">'CM NOV AREA SERV. AL CIUDADANO'!$3:$3</definedName>
    <definedName name="Z_0D5DA2E2_8F85_463D_AF84_D38E4CD41ADB_.wvu.PrintTitles" localSheetId="4" hidden="1">'CM NOV AREA SERV. DE LA CIUDAD'!$3:$3</definedName>
    <definedName name="Z_11B431A9_F146_478C_8A0A_279F351A9713_.wvu.FilterData" localSheetId="11" hidden="1">'CM  DIC AREA DE FAMILIA'!$B$3:$R$3</definedName>
    <definedName name="Z_11B431A9_F146_478C_8A0A_279F351A9713_.wvu.FilterData" localSheetId="10" hidden="1">'CM  NOV AREA DE FAMILIA'!$B$3:$R$3</definedName>
    <definedName name="Z_11B431A9_F146_478C_8A0A_279F351A9713_.wvu.FilterData" localSheetId="9" hidden="1">'CM  OCT AREA DE FAMILIA'!$B$3:$R$3</definedName>
    <definedName name="Z_11B431A9_F146_478C_8A0A_279F351A9713_.wvu.FilterData" localSheetId="2" hidden="1">'CM DIC AREA DE VICEALCALDIA'!$B$3:$R$3</definedName>
    <definedName name="Z_11B431A9_F146_478C_8A0A_279F351A9713_.wvu.FilterData" localSheetId="8" hidden="1">'CM DIC AREA SERV. AL CIUDADANO'!$B$3:$R$3</definedName>
    <definedName name="Z_11B431A9_F146_478C_8A0A_279F351A9713_.wvu.FilterData" localSheetId="5" hidden="1">'CM DIC AREA SERV. DE LA CIUDAD'!$B$3:$R$3</definedName>
    <definedName name="Z_11B431A9_F146_478C_8A0A_279F351A9713_.wvu.FilterData" localSheetId="1" hidden="1">'CM NOV AREA DE VICEALCALDIA'!$B$3:$R$3</definedName>
    <definedName name="Z_11B431A9_F146_478C_8A0A_279F351A9713_.wvu.FilterData" localSheetId="7" hidden="1">'CM NOV AREA SERV. AL CIUDADANO'!$B$3:$R$3</definedName>
    <definedName name="Z_11B431A9_F146_478C_8A0A_279F351A9713_.wvu.FilterData" localSheetId="4" hidden="1">'CM NOV AREA SERV. DE LA CIUDAD'!$B$3:$R$3</definedName>
    <definedName name="Z_153ED216_86C6_4442_815D_AB5F6EFB5172_.wvu.FilterData" localSheetId="11" hidden="1">'CM  DIC AREA DE FAMILIA'!$B$3:$R$3</definedName>
    <definedName name="Z_153ED216_86C6_4442_815D_AB5F6EFB5172_.wvu.FilterData" localSheetId="10" hidden="1">'CM  NOV AREA DE FAMILIA'!$B$3:$R$3</definedName>
    <definedName name="Z_153ED216_86C6_4442_815D_AB5F6EFB5172_.wvu.FilterData" localSheetId="9" hidden="1">'CM  OCT AREA DE FAMILIA'!$B$3:$R$3</definedName>
    <definedName name="Z_153ED216_86C6_4442_815D_AB5F6EFB5172_.wvu.FilterData" localSheetId="2" hidden="1">'CM DIC AREA DE VICEALCALDIA'!$B$3:$R$3</definedName>
    <definedName name="Z_153ED216_86C6_4442_815D_AB5F6EFB5172_.wvu.FilterData" localSheetId="8" hidden="1">'CM DIC AREA SERV. AL CIUDADANO'!$B$3:$R$3</definedName>
    <definedName name="Z_153ED216_86C6_4442_815D_AB5F6EFB5172_.wvu.FilterData" localSheetId="5" hidden="1">'CM DIC AREA SERV. DE LA CIUDAD'!$B$3:$R$3</definedName>
    <definedName name="Z_153ED216_86C6_4442_815D_AB5F6EFB5172_.wvu.FilterData" localSheetId="1" hidden="1">'CM NOV AREA DE VICEALCALDIA'!$B$3:$R$3</definedName>
    <definedName name="Z_153ED216_86C6_4442_815D_AB5F6EFB5172_.wvu.FilterData" localSheetId="7" hidden="1">'CM NOV AREA SERV. AL CIUDADANO'!$B$3:$R$3</definedName>
    <definedName name="Z_153ED216_86C6_4442_815D_AB5F6EFB5172_.wvu.FilterData" localSheetId="4" hidden="1">'CM NOV AREA SERV. DE LA CIUDAD'!$B$3:$R$3</definedName>
    <definedName name="Z_17C4D45A_0247_42DB_A3F0_280D68A8A20F_.wvu.FilterData" localSheetId="11" hidden="1">'CM  DIC AREA DE FAMILIA'!$B$3:$R$3</definedName>
    <definedName name="Z_17C4D45A_0247_42DB_A3F0_280D68A8A20F_.wvu.FilterData" localSheetId="10" hidden="1">'CM  NOV AREA DE FAMILIA'!$B$3:$R$3</definedName>
    <definedName name="Z_17C4D45A_0247_42DB_A3F0_280D68A8A20F_.wvu.FilterData" localSheetId="9" hidden="1">'CM  OCT AREA DE FAMILIA'!$B$3:$R$3</definedName>
    <definedName name="Z_17C4D45A_0247_42DB_A3F0_280D68A8A20F_.wvu.FilterData" localSheetId="2" hidden="1">'CM DIC AREA DE VICEALCALDIA'!$B$3:$R$3</definedName>
    <definedName name="Z_17C4D45A_0247_42DB_A3F0_280D68A8A20F_.wvu.FilterData" localSheetId="8" hidden="1">'CM DIC AREA SERV. AL CIUDADANO'!$B$3:$R$3</definedName>
    <definedName name="Z_17C4D45A_0247_42DB_A3F0_280D68A8A20F_.wvu.FilterData" localSheetId="5" hidden="1">'CM DIC AREA SERV. DE LA CIUDAD'!$B$3:$R$3</definedName>
    <definedName name="Z_17C4D45A_0247_42DB_A3F0_280D68A8A20F_.wvu.FilterData" localSheetId="1" hidden="1">'CM NOV AREA DE VICEALCALDIA'!$B$3:$R$3</definedName>
    <definedName name="Z_17C4D45A_0247_42DB_A3F0_280D68A8A20F_.wvu.FilterData" localSheetId="7" hidden="1">'CM NOV AREA SERV. AL CIUDADANO'!$B$3:$R$3</definedName>
    <definedName name="Z_17C4D45A_0247_42DB_A3F0_280D68A8A20F_.wvu.FilterData" localSheetId="4" hidden="1">'CM NOV AREA SERV. DE LA CIUDAD'!$B$3:$R$3</definedName>
    <definedName name="Z_1F665108_E657_4BE8_AFC6_6E54B1948107_.wvu.FilterData" localSheetId="11" hidden="1">'CM  DIC AREA DE FAMILIA'!$B$3:$R$3</definedName>
    <definedName name="Z_1F665108_E657_4BE8_AFC6_6E54B1948107_.wvu.FilterData" localSheetId="10" hidden="1">'CM  NOV AREA DE FAMILIA'!$B$3:$R$3</definedName>
    <definedName name="Z_1F665108_E657_4BE8_AFC6_6E54B1948107_.wvu.FilterData" localSheetId="9" hidden="1">'CM  OCT AREA DE FAMILIA'!$B$3:$R$3</definedName>
    <definedName name="Z_1F665108_E657_4BE8_AFC6_6E54B1948107_.wvu.FilterData" localSheetId="2" hidden="1">'CM DIC AREA DE VICEALCALDIA'!$B$3:$R$3</definedName>
    <definedName name="Z_1F665108_E657_4BE8_AFC6_6E54B1948107_.wvu.FilterData" localSheetId="8" hidden="1">'CM DIC AREA SERV. AL CIUDADANO'!$B$3:$R$3</definedName>
    <definedName name="Z_1F665108_E657_4BE8_AFC6_6E54B1948107_.wvu.FilterData" localSheetId="5" hidden="1">'CM DIC AREA SERV. DE LA CIUDAD'!$B$3:$R$3</definedName>
    <definedName name="Z_1F665108_E657_4BE8_AFC6_6E54B1948107_.wvu.FilterData" localSheetId="1" hidden="1">'CM NOV AREA DE VICEALCALDIA'!$B$3:$R$3</definedName>
    <definedName name="Z_1F665108_E657_4BE8_AFC6_6E54B1948107_.wvu.FilterData" localSheetId="7" hidden="1">'CM NOV AREA SERV. AL CIUDADANO'!$B$3:$R$3</definedName>
    <definedName name="Z_1F665108_E657_4BE8_AFC6_6E54B1948107_.wvu.FilterData" localSheetId="4" hidden="1">'CM NOV AREA SERV. DE LA CIUDAD'!$B$3:$R$3</definedName>
    <definedName name="Z_1F9A5E6B_937F_4014_9C87_CC34F259FFA2_.wvu.FilterData" localSheetId="11" hidden="1">'CM  DIC AREA DE FAMILIA'!$B$3:$R$3</definedName>
    <definedName name="Z_1F9A5E6B_937F_4014_9C87_CC34F259FFA2_.wvu.FilterData" localSheetId="10" hidden="1">'CM  NOV AREA DE FAMILIA'!$B$3:$R$3</definedName>
    <definedName name="Z_1F9A5E6B_937F_4014_9C87_CC34F259FFA2_.wvu.FilterData" localSheetId="9" hidden="1">'CM  OCT AREA DE FAMILIA'!$B$3:$R$3</definedName>
    <definedName name="Z_1F9A5E6B_937F_4014_9C87_CC34F259FFA2_.wvu.FilterData" localSheetId="2" hidden="1">'CM DIC AREA DE VICEALCALDIA'!$B$3:$R$3</definedName>
    <definedName name="Z_1F9A5E6B_937F_4014_9C87_CC34F259FFA2_.wvu.FilterData" localSheetId="8" hidden="1">'CM DIC AREA SERV. AL CIUDADANO'!$B$3:$R$3</definedName>
    <definedName name="Z_1F9A5E6B_937F_4014_9C87_CC34F259FFA2_.wvu.FilterData" localSheetId="5" hidden="1">'CM DIC AREA SERV. DE LA CIUDAD'!$B$3:$R$3</definedName>
    <definedName name="Z_1F9A5E6B_937F_4014_9C87_CC34F259FFA2_.wvu.FilterData" localSheetId="1" hidden="1">'CM NOV AREA DE VICEALCALDIA'!$B$3:$R$3</definedName>
    <definedName name="Z_1F9A5E6B_937F_4014_9C87_CC34F259FFA2_.wvu.FilterData" localSheetId="7" hidden="1">'CM NOV AREA SERV. AL CIUDADANO'!$B$3:$R$3</definedName>
    <definedName name="Z_1F9A5E6B_937F_4014_9C87_CC34F259FFA2_.wvu.FilterData" localSheetId="4" hidden="1">'CM NOV AREA SERV. DE LA CIUDAD'!$B$3:$R$3</definedName>
    <definedName name="Z_23ADD4A7_E113_4F2F_9C64_FD335E273DB3_.wvu.Cols" localSheetId="11" hidden="1">'CM  DIC AREA DE FAMILIA'!#REF!</definedName>
    <definedName name="Z_23ADD4A7_E113_4F2F_9C64_FD335E273DB3_.wvu.Cols" localSheetId="10" hidden="1">'CM  NOV AREA DE FAMILIA'!#REF!</definedName>
    <definedName name="Z_23ADD4A7_E113_4F2F_9C64_FD335E273DB3_.wvu.Cols" localSheetId="9" hidden="1">'CM  OCT AREA DE FAMILIA'!#REF!</definedName>
    <definedName name="Z_23ADD4A7_E113_4F2F_9C64_FD335E273DB3_.wvu.Cols" localSheetId="2" hidden="1">'CM DIC AREA DE VICEALCALDIA'!#REF!</definedName>
    <definedName name="Z_23ADD4A7_E113_4F2F_9C64_FD335E273DB3_.wvu.Cols" localSheetId="8" hidden="1">'CM DIC AREA SERV. AL CIUDADANO'!#REF!</definedName>
    <definedName name="Z_23ADD4A7_E113_4F2F_9C64_FD335E273DB3_.wvu.Cols" localSheetId="5" hidden="1">'CM DIC AREA SERV. DE LA CIUDAD'!#REF!</definedName>
    <definedName name="Z_23ADD4A7_E113_4F2F_9C64_FD335E273DB3_.wvu.Cols" localSheetId="1" hidden="1">'CM NOV AREA DE VICEALCALDIA'!#REF!</definedName>
    <definedName name="Z_23ADD4A7_E113_4F2F_9C64_FD335E273DB3_.wvu.Cols" localSheetId="7" hidden="1">'CM NOV AREA SERV. AL CIUDADANO'!#REF!</definedName>
    <definedName name="Z_23ADD4A7_E113_4F2F_9C64_FD335E273DB3_.wvu.Cols" localSheetId="4" hidden="1">'CM NOV AREA SERV. DE LA CIUDAD'!#REF!</definedName>
    <definedName name="Z_23ADD4A7_E113_4F2F_9C64_FD335E273DB3_.wvu.FilterData" localSheetId="11" hidden="1">'CM  DIC AREA DE FAMILIA'!$B$3:$R$3</definedName>
    <definedName name="Z_23ADD4A7_E113_4F2F_9C64_FD335E273DB3_.wvu.FilterData" localSheetId="10" hidden="1">'CM  NOV AREA DE FAMILIA'!$B$3:$R$3</definedName>
    <definedName name="Z_23ADD4A7_E113_4F2F_9C64_FD335E273DB3_.wvu.FilterData" localSheetId="9" hidden="1">'CM  OCT AREA DE FAMILIA'!$B$3:$R$3</definedName>
    <definedName name="Z_23ADD4A7_E113_4F2F_9C64_FD335E273DB3_.wvu.FilterData" localSheetId="2" hidden="1">'CM DIC AREA DE VICEALCALDIA'!$B$3:$R$3</definedName>
    <definedName name="Z_23ADD4A7_E113_4F2F_9C64_FD335E273DB3_.wvu.FilterData" localSheetId="8" hidden="1">'CM DIC AREA SERV. AL CIUDADANO'!$B$3:$R$3</definedName>
    <definedName name="Z_23ADD4A7_E113_4F2F_9C64_FD335E273DB3_.wvu.FilterData" localSheetId="5" hidden="1">'CM DIC AREA SERV. DE LA CIUDAD'!$B$3:$R$3</definedName>
    <definedName name="Z_23ADD4A7_E113_4F2F_9C64_FD335E273DB3_.wvu.FilterData" localSheetId="1" hidden="1">'CM NOV AREA DE VICEALCALDIA'!$B$3:$R$3</definedName>
    <definedName name="Z_23ADD4A7_E113_4F2F_9C64_FD335E273DB3_.wvu.FilterData" localSheetId="7" hidden="1">'CM NOV AREA SERV. AL CIUDADANO'!$B$3:$R$3</definedName>
    <definedName name="Z_23ADD4A7_E113_4F2F_9C64_FD335E273DB3_.wvu.FilterData" localSheetId="4" hidden="1">'CM NOV AREA SERV. DE LA CIUDAD'!$B$3:$R$3</definedName>
    <definedName name="Z_23ADD4A7_E113_4F2F_9C64_FD335E273DB3_.wvu.PrintTitles" localSheetId="11" hidden="1">'CM  DIC AREA DE FAMILIA'!$3:$3</definedName>
    <definedName name="Z_23ADD4A7_E113_4F2F_9C64_FD335E273DB3_.wvu.PrintTitles" localSheetId="10" hidden="1">'CM  NOV AREA DE FAMILIA'!$3:$3</definedName>
    <definedName name="Z_23ADD4A7_E113_4F2F_9C64_FD335E273DB3_.wvu.PrintTitles" localSheetId="9" hidden="1">'CM  OCT AREA DE FAMILIA'!$3:$3</definedName>
    <definedName name="Z_23ADD4A7_E113_4F2F_9C64_FD335E273DB3_.wvu.PrintTitles" localSheetId="2" hidden="1">'CM DIC AREA DE VICEALCALDIA'!$3:$3</definedName>
    <definedName name="Z_23ADD4A7_E113_4F2F_9C64_FD335E273DB3_.wvu.PrintTitles" localSheetId="8" hidden="1">'CM DIC AREA SERV. AL CIUDADANO'!$3:$3</definedName>
    <definedName name="Z_23ADD4A7_E113_4F2F_9C64_FD335E273DB3_.wvu.PrintTitles" localSheetId="5" hidden="1">'CM DIC AREA SERV. DE LA CIUDAD'!$3:$3</definedName>
    <definedName name="Z_23ADD4A7_E113_4F2F_9C64_FD335E273DB3_.wvu.PrintTitles" localSheetId="1" hidden="1">'CM NOV AREA DE VICEALCALDIA'!$3:$3</definedName>
    <definedName name="Z_23ADD4A7_E113_4F2F_9C64_FD335E273DB3_.wvu.PrintTitles" localSheetId="7" hidden="1">'CM NOV AREA SERV. AL CIUDADANO'!$3:$3</definedName>
    <definedName name="Z_23ADD4A7_E113_4F2F_9C64_FD335E273DB3_.wvu.PrintTitles" localSheetId="4" hidden="1">'CM NOV AREA SERV. DE LA CIUDAD'!$3:$3</definedName>
    <definedName name="Z_2686451F_294D_46CF_BB9A_4803FD4630CC_.wvu.FilterData" localSheetId="11" hidden="1">'CM  DIC AREA DE FAMILIA'!$B$3:$R$3</definedName>
    <definedName name="Z_2686451F_294D_46CF_BB9A_4803FD4630CC_.wvu.FilterData" localSheetId="10" hidden="1">'CM  NOV AREA DE FAMILIA'!$B$3:$R$3</definedName>
    <definedName name="Z_2686451F_294D_46CF_BB9A_4803FD4630CC_.wvu.FilterData" localSheetId="9" hidden="1">'CM  OCT AREA DE FAMILIA'!$B$3:$R$3</definedName>
    <definedName name="Z_2686451F_294D_46CF_BB9A_4803FD4630CC_.wvu.FilterData" localSheetId="2" hidden="1">'CM DIC AREA DE VICEALCALDIA'!$B$3:$R$3</definedName>
    <definedName name="Z_2686451F_294D_46CF_BB9A_4803FD4630CC_.wvu.FilterData" localSheetId="8" hidden="1">'CM DIC AREA SERV. AL CIUDADANO'!$B$3:$R$3</definedName>
    <definedName name="Z_2686451F_294D_46CF_BB9A_4803FD4630CC_.wvu.FilterData" localSheetId="5" hidden="1">'CM DIC AREA SERV. DE LA CIUDAD'!$B$3:$R$3</definedName>
    <definedName name="Z_2686451F_294D_46CF_BB9A_4803FD4630CC_.wvu.FilterData" localSheetId="1" hidden="1">'CM NOV AREA DE VICEALCALDIA'!$B$3:$R$3</definedName>
    <definedName name="Z_2686451F_294D_46CF_BB9A_4803FD4630CC_.wvu.FilterData" localSheetId="7" hidden="1">'CM NOV AREA SERV. AL CIUDADANO'!$B$3:$R$3</definedName>
    <definedName name="Z_2686451F_294D_46CF_BB9A_4803FD4630CC_.wvu.FilterData" localSheetId="4" hidden="1">'CM NOV AREA SERV. DE LA CIUDAD'!$B$3:$R$3</definedName>
    <definedName name="Z_2E1B4EC0_79A0_482A_8F91_CD3E578BE4EE_.wvu.Cols" localSheetId="11" hidden="1">'CM  DIC AREA DE FAMILIA'!#REF!</definedName>
    <definedName name="Z_2E1B4EC0_79A0_482A_8F91_CD3E578BE4EE_.wvu.Cols" localSheetId="10" hidden="1">'CM  NOV AREA DE FAMILIA'!#REF!</definedName>
    <definedName name="Z_2E1B4EC0_79A0_482A_8F91_CD3E578BE4EE_.wvu.Cols" localSheetId="9" hidden="1">'CM  OCT AREA DE FAMILIA'!#REF!</definedName>
    <definedName name="Z_2E1B4EC0_79A0_482A_8F91_CD3E578BE4EE_.wvu.Cols" localSheetId="2" hidden="1">'CM DIC AREA DE VICEALCALDIA'!#REF!</definedName>
    <definedName name="Z_2E1B4EC0_79A0_482A_8F91_CD3E578BE4EE_.wvu.Cols" localSheetId="8" hidden="1">'CM DIC AREA SERV. AL CIUDADANO'!#REF!</definedName>
    <definedName name="Z_2E1B4EC0_79A0_482A_8F91_CD3E578BE4EE_.wvu.Cols" localSheetId="5" hidden="1">'CM DIC AREA SERV. DE LA CIUDAD'!#REF!</definedName>
    <definedName name="Z_2E1B4EC0_79A0_482A_8F91_CD3E578BE4EE_.wvu.Cols" localSheetId="1" hidden="1">'CM NOV AREA DE VICEALCALDIA'!#REF!</definedName>
    <definedName name="Z_2E1B4EC0_79A0_482A_8F91_CD3E578BE4EE_.wvu.Cols" localSheetId="7" hidden="1">'CM NOV AREA SERV. AL CIUDADANO'!#REF!</definedName>
    <definedName name="Z_2E1B4EC0_79A0_482A_8F91_CD3E578BE4EE_.wvu.Cols" localSheetId="4" hidden="1">'CM NOV AREA SERV. DE LA CIUDAD'!#REF!</definedName>
    <definedName name="Z_2E1B4EC0_79A0_482A_8F91_CD3E578BE4EE_.wvu.FilterData" localSheetId="11" hidden="1">'CM  DIC AREA DE FAMILIA'!$B$3:$R$3</definedName>
    <definedName name="Z_2E1B4EC0_79A0_482A_8F91_CD3E578BE4EE_.wvu.FilterData" localSheetId="10" hidden="1">'CM  NOV AREA DE FAMILIA'!$B$3:$R$3</definedName>
    <definedName name="Z_2E1B4EC0_79A0_482A_8F91_CD3E578BE4EE_.wvu.FilterData" localSheetId="9" hidden="1">'CM  OCT AREA DE FAMILIA'!$B$3:$R$3</definedName>
    <definedName name="Z_2E1B4EC0_79A0_482A_8F91_CD3E578BE4EE_.wvu.FilterData" localSheetId="2" hidden="1">'CM DIC AREA DE VICEALCALDIA'!$B$3:$R$3</definedName>
    <definedName name="Z_2E1B4EC0_79A0_482A_8F91_CD3E578BE4EE_.wvu.FilterData" localSheetId="8" hidden="1">'CM DIC AREA SERV. AL CIUDADANO'!$B$3:$R$3</definedName>
    <definedName name="Z_2E1B4EC0_79A0_482A_8F91_CD3E578BE4EE_.wvu.FilterData" localSheetId="5" hidden="1">'CM DIC AREA SERV. DE LA CIUDAD'!$B$3:$R$3</definedName>
    <definedName name="Z_2E1B4EC0_79A0_482A_8F91_CD3E578BE4EE_.wvu.FilterData" localSheetId="1" hidden="1">'CM NOV AREA DE VICEALCALDIA'!$B$3:$R$3</definedName>
    <definedName name="Z_2E1B4EC0_79A0_482A_8F91_CD3E578BE4EE_.wvu.FilterData" localSheetId="7" hidden="1">'CM NOV AREA SERV. AL CIUDADANO'!$B$3:$R$3</definedName>
    <definedName name="Z_2E1B4EC0_79A0_482A_8F91_CD3E578BE4EE_.wvu.FilterData" localSheetId="4" hidden="1">'CM NOV AREA SERV. DE LA CIUDAD'!$B$3:$R$3</definedName>
    <definedName name="Z_2E1B4EC0_79A0_482A_8F91_CD3E578BE4EE_.wvu.PrintTitles" localSheetId="11" hidden="1">'CM  DIC AREA DE FAMILIA'!$3:$3</definedName>
    <definedName name="Z_2E1B4EC0_79A0_482A_8F91_CD3E578BE4EE_.wvu.PrintTitles" localSheetId="10" hidden="1">'CM  NOV AREA DE FAMILIA'!$3:$3</definedName>
    <definedName name="Z_2E1B4EC0_79A0_482A_8F91_CD3E578BE4EE_.wvu.PrintTitles" localSheetId="9" hidden="1">'CM  OCT AREA DE FAMILIA'!$3:$3</definedName>
    <definedName name="Z_2E1B4EC0_79A0_482A_8F91_CD3E578BE4EE_.wvu.PrintTitles" localSheetId="2" hidden="1">'CM DIC AREA DE VICEALCALDIA'!$3:$3</definedName>
    <definedName name="Z_2E1B4EC0_79A0_482A_8F91_CD3E578BE4EE_.wvu.PrintTitles" localSheetId="8" hidden="1">'CM DIC AREA SERV. AL CIUDADANO'!$3:$3</definedName>
    <definedName name="Z_2E1B4EC0_79A0_482A_8F91_CD3E578BE4EE_.wvu.PrintTitles" localSheetId="5" hidden="1">'CM DIC AREA SERV. DE LA CIUDAD'!$3:$3</definedName>
    <definedName name="Z_2E1B4EC0_79A0_482A_8F91_CD3E578BE4EE_.wvu.PrintTitles" localSheetId="1" hidden="1">'CM NOV AREA DE VICEALCALDIA'!$3:$3</definedName>
    <definedName name="Z_2E1B4EC0_79A0_482A_8F91_CD3E578BE4EE_.wvu.PrintTitles" localSheetId="7" hidden="1">'CM NOV AREA SERV. AL CIUDADANO'!$3:$3</definedName>
    <definedName name="Z_2E1B4EC0_79A0_482A_8F91_CD3E578BE4EE_.wvu.PrintTitles" localSheetId="4" hidden="1">'CM NOV AREA SERV. DE LA CIUDAD'!$3:$3</definedName>
    <definedName name="Z_3DA3EFC9_9070_4D4C_A647_48C172F5D9ED_.wvu.FilterData" localSheetId="11" hidden="1">'CM  DIC AREA DE FAMILIA'!$B$3:$R$3</definedName>
    <definedName name="Z_3DA3EFC9_9070_4D4C_A647_48C172F5D9ED_.wvu.FilterData" localSheetId="10" hidden="1">'CM  NOV AREA DE FAMILIA'!$B$3:$R$3</definedName>
    <definedName name="Z_3DA3EFC9_9070_4D4C_A647_48C172F5D9ED_.wvu.FilterData" localSheetId="9" hidden="1">'CM  OCT AREA DE FAMILIA'!$B$3:$R$3</definedName>
    <definedName name="Z_3DA3EFC9_9070_4D4C_A647_48C172F5D9ED_.wvu.FilterData" localSheetId="2" hidden="1">'CM DIC AREA DE VICEALCALDIA'!$B$3:$R$3</definedName>
    <definedName name="Z_3DA3EFC9_9070_4D4C_A647_48C172F5D9ED_.wvu.FilterData" localSheetId="8" hidden="1">'CM DIC AREA SERV. AL CIUDADANO'!$B$3:$R$3</definedName>
    <definedName name="Z_3DA3EFC9_9070_4D4C_A647_48C172F5D9ED_.wvu.FilterData" localSheetId="5" hidden="1">'CM DIC AREA SERV. DE LA CIUDAD'!$B$3:$R$3</definedName>
    <definedName name="Z_3DA3EFC9_9070_4D4C_A647_48C172F5D9ED_.wvu.FilterData" localSheetId="1" hidden="1">'CM NOV AREA DE VICEALCALDIA'!$B$3:$R$3</definedName>
    <definedName name="Z_3DA3EFC9_9070_4D4C_A647_48C172F5D9ED_.wvu.FilterData" localSheetId="7" hidden="1">'CM NOV AREA SERV. AL CIUDADANO'!$B$3:$R$3</definedName>
    <definedName name="Z_3DA3EFC9_9070_4D4C_A647_48C172F5D9ED_.wvu.FilterData" localSheetId="4" hidden="1">'CM NOV AREA SERV. DE LA CIUDAD'!$B$3:$R$3</definedName>
    <definedName name="Z_525C036B_542F_488E_B99D_8B6B016FBF0C_.wvu.Cols" localSheetId="11" hidden="1">'CM  DIC AREA DE FAMILIA'!#REF!</definedName>
    <definedName name="Z_525C036B_542F_488E_B99D_8B6B016FBF0C_.wvu.Cols" localSheetId="10" hidden="1">'CM  NOV AREA DE FAMILIA'!#REF!</definedName>
    <definedName name="Z_525C036B_542F_488E_B99D_8B6B016FBF0C_.wvu.Cols" localSheetId="9" hidden="1">'CM  OCT AREA DE FAMILIA'!#REF!</definedName>
    <definedName name="Z_525C036B_542F_488E_B99D_8B6B016FBF0C_.wvu.Cols" localSheetId="2" hidden="1">'CM DIC AREA DE VICEALCALDIA'!#REF!</definedName>
    <definedName name="Z_525C036B_542F_488E_B99D_8B6B016FBF0C_.wvu.Cols" localSheetId="8" hidden="1">'CM DIC AREA SERV. AL CIUDADANO'!#REF!</definedName>
    <definedName name="Z_525C036B_542F_488E_B99D_8B6B016FBF0C_.wvu.Cols" localSheetId="5" hidden="1">'CM DIC AREA SERV. DE LA CIUDAD'!#REF!</definedName>
    <definedName name="Z_525C036B_542F_488E_B99D_8B6B016FBF0C_.wvu.Cols" localSheetId="1" hidden="1">'CM NOV AREA DE VICEALCALDIA'!#REF!</definedName>
    <definedName name="Z_525C036B_542F_488E_B99D_8B6B016FBF0C_.wvu.Cols" localSheetId="7" hidden="1">'CM NOV AREA SERV. AL CIUDADANO'!#REF!</definedName>
    <definedName name="Z_525C036B_542F_488E_B99D_8B6B016FBF0C_.wvu.Cols" localSheetId="4" hidden="1">'CM NOV AREA SERV. DE LA CIUDAD'!#REF!</definedName>
    <definedName name="Z_525C036B_542F_488E_B99D_8B6B016FBF0C_.wvu.FilterData" localSheetId="11" hidden="1">'CM  DIC AREA DE FAMILIA'!$B$3:$R$3</definedName>
    <definedName name="Z_525C036B_542F_488E_B99D_8B6B016FBF0C_.wvu.FilterData" localSheetId="10" hidden="1">'CM  NOV AREA DE FAMILIA'!$B$3:$R$3</definedName>
    <definedName name="Z_525C036B_542F_488E_B99D_8B6B016FBF0C_.wvu.FilterData" localSheetId="9" hidden="1">'CM  OCT AREA DE FAMILIA'!$B$3:$R$3</definedName>
    <definedName name="Z_525C036B_542F_488E_B99D_8B6B016FBF0C_.wvu.FilterData" localSheetId="2" hidden="1">'CM DIC AREA DE VICEALCALDIA'!$B$3:$R$3</definedName>
    <definedName name="Z_525C036B_542F_488E_B99D_8B6B016FBF0C_.wvu.FilterData" localSheetId="8" hidden="1">'CM DIC AREA SERV. AL CIUDADANO'!$B$3:$R$3</definedName>
    <definedName name="Z_525C036B_542F_488E_B99D_8B6B016FBF0C_.wvu.FilterData" localSheetId="5" hidden="1">'CM DIC AREA SERV. DE LA CIUDAD'!$B$3:$R$3</definedName>
    <definedName name="Z_525C036B_542F_488E_B99D_8B6B016FBF0C_.wvu.FilterData" localSheetId="1" hidden="1">'CM NOV AREA DE VICEALCALDIA'!$B$3:$R$3</definedName>
    <definedName name="Z_525C036B_542F_488E_B99D_8B6B016FBF0C_.wvu.FilterData" localSheetId="7" hidden="1">'CM NOV AREA SERV. AL CIUDADANO'!$B$3:$R$3</definedName>
    <definedName name="Z_525C036B_542F_488E_B99D_8B6B016FBF0C_.wvu.FilterData" localSheetId="4" hidden="1">'CM NOV AREA SERV. DE LA CIUDAD'!$B$3:$R$3</definedName>
    <definedName name="Z_525C036B_542F_488E_B99D_8B6B016FBF0C_.wvu.PrintTitles" localSheetId="11" hidden="1">'CM  DIC AREA DE FAMILIA'!$3:$3</definedName>
    <definedName name="Z_525C036B_542F_488E_B99D_8B6B016FBF0C_.wvu.PrintTitles" localSheetId="10" hidden="1">'CM  NOV AREA DE FAMILIA'!$3:$3</definedName>
    <definedName name="Z_525C036B_542F_488E_B99D_8B6B016FBF0C_.wvu.PrintTitles" localSheetId="9" hidden="1">'CM  OCT AREA DE FAMILIA'!$3:$3</definedName>
    <definedName name="Z_525C036B_542F_488E_B99D_8B6B016FBF0C_.wvu.PrintTitles" localSheetId="2" hidden="1">'CM DIC AREA DE VICEALCALDIA'!$3:$3</definedName>
    <definedName name="Z_525C036B_542F_488E_B99D_8B6B016FBF0C_.wvu.PrintTitles" localSheetId="8" hidden="1">'CM DIC AREA SERV. AL CIUDADANO'!$3:$3</definedName>
    <definedName name="Z_525C036B_542F_488E_B99D_8B6B016FBF0C_.wvu.PrintTitles" localSheetId="5" hidden="1">'CM DIC AREA SERV. DE LA CIUDAD'!$3:$3</definedName>
    <definedName name="Z_525C036B_542F_488E_B99D_8B6B016FBF0C_.wvu.PrintTitles" localSheetId="1" hidden="1">'CM NOV AREA DE VICEALCALDIA'!$3:$3</definedName>
    <definedName name="Z_525C036B_542F_488E_B99D_8B6B016FBF0C_.wvu.PrintTitles" localSheetId="7" hidden="1">'CM NOV AREA SERV. AL CIUDADANO'!$3:$3</definedName>
    <definedName name="Z_525C036B_542F_488E_B99D_8B6B016FBF0C_.wvu.PrintTitles" localSheetId="4" hidden="1">'CM NOV AREA SERV. DE LA CIUDAD'!$3:$3</definedName>
    <definedName name="Z_537AE851_95FD_43C7_972C_3E14616DD5B2_.wvu.FilterData" localSheetId="11" hidden="1">'CM  DIC AREA DE FAMILIA'!$B$3:$R$3</definedName>
    <definedName name="Z_537AE851_95FD_43C7_972C_3E14616DD5B2_.wvu.FilterData" localSheetId="10" hidden="1">'CM  NOV AREA DE FAMILIA'!$B$3:$R$3</definedName>
    <definedName name="Z_537AE851_95FD_43C7_972C_3E14616DD5B2_.wvu.FilterData" localSheetId="9" hidden="1">'CM  OCT AREA DE FAMILIA'!$B$3:$R$3</definedName>
    <definedName name="Z_537AE851_95FD_43C7_972C_3E14616DD5B2_.wvu.FilterData" localSheetId="2" hidden="1">'CM DIC AREA DE VICEALCALDIA'!$B$3:$R$3</definedName>
    <definedName name="Z_537AE851_95FD_43C7_972C_3E14616DD5B2_.wvu.FilterData" localSheetId="8" hidden="1">'CM DIC AREA SERV. AL CIUDADANO'!$B$3:$R$3</definedName>
    <definedName name="Z_537AE851_95FD_43C7_972C_3E14616DD5B2_.wvu.FilterData" localSheetId="5" hidden="1">'CM DIC AREA SERV. DE LA CIUDAD'!$B$3:$R$3</definedName>
    <definedName name="Z_537AE851_95FD_43C7_972C_3E14616DD5B2_.wvu.FilterData" localSheetId="1" hidden="1">'CM NOV AREA DE VICEALCALDIA'!$B$3:$R$3</definedName>
    <definedName name="Z_537AE851_95FD_43C7_972C_3E14616DD5B2_.wvu.FilterData" localSheetId="7" hidden="1">'CM NOV AREA SERV. AL CIUDADANO'!$B$3:$R$3</definedName>
    <definedName name="Z_537AE851_95FD_43C7_972C_3E14616DD5B2_.wvu.FilterData" localSheetId="4" hidden="1">'CM NOV AREA SERV. DE LA CIUDAD'!$B$3:$R$3</definedName>
    <definedName name="Z_549D2A60_11EB_4043_92BC_71F1767860F5_.wvu.FilterData" localSheetId="11" hidden="1">'CM  DIC AREA DE FAMILIA'!$B$3:$R$3</definedName>
    <definedName name="Z_549D2A60_11EB_4043_92BC_71F1767860F5_.wvu.FilterData" localSheetId="10" hidden="1">'CM  NOV AREA DE FAMILIA'!$B$3:$R$3</definedName>
    <definedName name="Z_549D2A60_11EB_4043_92BC_71F1767860F5_.wvu.FilterData" localSheetId="9" hidden="1">'CM  OCT AREA DE FAMILIA'!$B$3:$R$3</definedName>
    <definedName name="Z_549D2A60_11EB_4043_92BC_71F1767860F5_.wvu.FilterData" localSheetId="2" hidden="1">'CM DIC AREA DE VICEALCALDIA'!$B$3:$R$3</definedName>
    <definedName name="Z_549D2A60_11EB_4043_92BC_71F1767860F5_.wvu.FilterData" localSheetId="8" hidden="1">'CM DIC AREA SERV. AL CIUDADANO'!$B$3:$R$3</definedName>
    <definedName name="Z_549D2A60_11EB_4043_92BC_71F1767860F5_.wvu.FilterData" localSheetId="5" hidden="1">'CM DIC AREA SERV. DE LA CIUDAD'!$B$3:$R$3</definedName>
    <definedName name="Z_549D2A60_11EB_4043_92BC_71F1767860F5_.wvu.FilterData" localSheetId="1" hidden="1">'CM NOV AREA DE VICEALCALDIA'!$B$3:$R$3</definedName>
    <definedName name="Z_549D2A60_11EB_4043_92BC_71F1767860F5_.wvu.FilterData" localSheetId="7" hidden="1">'CM NOV AREA SERV. AL CIUDADANO'!$B$3:$R$3</definedName>
    <definedName name="Z_549D2A60_11EB_4043_92BC_71F1767860F5_.wvu.FilterData" localSheetId="4" hidden="1">'CM NOV AREA SERV. DE LA CIUDAD'!$B$3:$R$3</definedName>
    <definedName name="Z_5F065575_1B5F_4CDF_879A_AB781EC4F6DE_.wvu.FilterData" localSheetId="11" hidden="1">'CM  DIC AREA DE FAMILIA'!$B$3:$R$3</definedName>
    <definedName name="Z_5F065575_1B5F_4CDF_879A_AB781EC4F6DE_.wvu.FilterData" localSheetId="10" hidden="1">'CM  NOV AREA DE FAMILIA'!$B$3:$R$3</definedName>
    <definedName name="Z_5F065575_1B5F_4CDF_879A_AB781EC4F6DE_.wvu.FilterData" localSheetId="9" hidden="1">'CM  OCT AREA DE FAMILIA'!$B$3:$R$3</definedName>
    <definedName name="Z_5F065575_1B5F_4CDF_879A_AB781EC4F6DE_.wvu.FilterData" localSheetId="2" hidden="1">'CM DIC AREA DE VICEALCALDIA'!$B$3:$R$3</definedName>
    <definedName name="Z_5F065575_1B5F_4CDF_879A_AB781EC4F6DE_.wvu.FilterData" localSheetId="8" hidden="1">'CM DIC AREA SERV. AL CIUDADANO'!$B$3:$R$3</definedName>
    <definedName name="Z_5F065575_1B5F_4CDF_879A_AB781EC4F6DE_.wvu.FilterData" localSheetId="5" hidden="1">'CM DIC AREA SERV. DE LA CIUDAD'!$B$3:$R$3</definedName>
    <definedName name="Z_5F065575_1B5F_4CDF_879A_AB781EC4F6DE_.wvu.FilterData" localSheetId="1" hidden="1">'CM NOV AREA DE VICEALCALDIA'!$B$3:$R$3</definedName>
    <definedName name="Z_5F065575_1B5F_4CDF_879A_AB781EC4F6DE_.wvu.FilterData" localSheetId="7" hidden="1">'CM NOV AREA SERV. AL CIUDADANO'!$B$3:$R$3</definedName>
    <definedName name="Z_5F065575_1B5F_4CDF_879A_AB781EC4F6DE_.wvu.FilterData" localSheetId="4" hidden="1">'CM NOV AREA SERV. DE LA CIUDAD'!$B$3:$R$3</definedName>
    <definedName name="Z_609D3BA5_C526_48F5_A847_11E2D2587ACF_.wvu.FilterData" localSheetId="11" hidden="1">'CM  DIC AREA DE FAMILIA'!$B$3:$R$3</definedName>
    <definedName name="Z_609D3BA5_C526_48F5_A847_11E2D2587ACF_.wvu.FilterData" localSheetId="10" hidden="1">'CM  NOV AREA DE FAMILIA'!$B$3:$R$3</definedName>
    <definedName name="Z_609D3BA5_C526_48F5_A847_11E2D2587ACF_.wvu.FilterData" localSheetId="9" hidden="1">'CM  OCT AREA DE FAMILIA'!$B$3:$R$3</definedName>
    <definedName name="Z_609D3BA5_C526_48F5_A847_11E2D2587ACF_.wvu.FilterData" localSheetId="2" hidden="1">'CM DIC AREA DE VICEALCALDIA'!$B$3:$R$3</definedName>
    <definedName name="Z_609D3BA5_C526_48F5_A847_11E2D2587ACF_.wvu.FilterData" localSheetId="8" hidden="1">'CM DIC AREA SERV. AL CIUDADANO'!$B$3:$R$3</definedName>
    <definedName name="Z_609D3BA5_C526_48F5_A847_11E2D2587ACF_.wvu.FilterData" localSheetId="5" hidden="1">'CM DIC AREA SERV. DE LA CIUDAD'!$B$3:$R$3</definedName>
    <definedName name="Z_609D3BA5_C526_48F5_A847_11E2D2587ACF_.wvu.FilterData" localSheetId="1" hidden="1">'CM NOV AREA DE VICEALCALDIA'!$B$3:$R$3</definedName>
    <definedName name="Z_609D3BA5_C526_48F5_A847_11E2D2587ACF_.wvu.FilterData" localSheetId="7" hidden="1">'CM NOV AREA SERV. AL CIUDADANO'!$B$3:$R$3</definedName>
    <definedName name="Z_609D3BA5_C526_48F5_A847_11E2D2587ACF_.wvu.FilterData" localSheetId="4" hidden="1">'CM NOV AREA SERV. DE LA CIUDAD'!$B$3:$R$3</definedName>
    <definedName name="Z_675BC84E_7EF4_48F3_A296_3561C54A03DB_.wvu.FilterData" localSheetId="11" hidden="1">'CM  DIC AREA DE FAMILIA'!$B$3:$R$3</definedName>
    <definedName name="Z_675BC84E_7EF4_48F3_A296_3561C54A03DB_.wvu.FilterData" localSheetId="10" hidden="1">'CM  NOV AREA DE FAMILIA'!$B$3:$R$3</definedName>
    <definedName name="Z_675BC84E_7EF4_48F3_A296_3561C54A03DB_.wvu.FilterData" localSheetId="9" hidden="1">'CM  OCT AREA DE FAMILIA'!$B$3:$R$3</definedName>
    <definedName name="Z_675BC84E_7EF4_48F3_A296_3561C54A03DB_.wvu.FilterData" localSheetId="2" hidden="1">'CM DIC AREA DE VICEALCALDIA'!$B$3:$R$3</definedName>
    <definedName name="Z_675BC84E_7EF4_48F3_A296_3561C54A03DB_.wvu.FilterData" localSheetId="8" hidden="1">'CM DIC AREA SERV. AL CIUDADANO'!$B$3:$R$3</definedName>
    <definedName name="Z_675BC84E_7EF4_48F3_A296_3561C54A03DB_.wvu.FilterData" localSheetId="5" hidden="1">'CM DIC AREA SERV. DE LA CIUDAD'!$B$3:$R$3</definedName>
    <definedName name="Z_675BC84E_7EF4_48F3_A296_3561C54A03DB_.wvu.FilterData" localSheetId="1" hidden="1">'CM NOV AREA DE VICEALCALDIA'!$B$3:$R$3</definedName>
    <definedName name="Z_675BC84E_7EF4_48F3_A296_3561C54A03DB_.wvu.FilterData" localSheetId="7" hidden="1">'CM NOV AREA SERV. AL CIUDADANO'!$B$3:$R$3</definedName>
    <definedName name="Z_675BC84E_7EF4_48F3_A296_3561C54A03DB_.wvu.FilterData" localSheetId="4" hidden="1">'CM NOV AREA SERV. DE LA CIUDAD'!$B$3:$R$3</definedName>
    <definedName name="Z_71487AAB_6655_4222_8D6A_0285CFDFCEE7_.wvu.FilterData" localSheetId="11" hidden="1">'CM  DIC AREA DE FAMILIA'!$B$3:$R$3</definedName>
    <definedName name="Z_71487AAB_6655_4222_8D6A_0285CFDFCEE7_.wvu.FilterData" localSheetId="10" hidden="1">'CM  NOV AREA DE FAMILIA'!$B$3:$R$3</definedName>
    <definedName name="Z_71487AAB_6655_4222_8D6A_0285CFDFCEE7_.wvu.FilterData" localSheetId="9" hidden="1">'CM  OCT AREA DE FAMILIA'!$B$3:$R$3</definedName>
    <definedName name="Z_71487AAB_6655_4222_8D6A_0285CFDFCEE7_.wvu.FilterData" localSheetId="2" hidden="1">'CM DIC AREA DE VICEALCALDIA'!$B$3:$R$3</definedName>
    <definedName name="Z_71487AAB_6655_4222_8D6A_0285CFDFCEE7_.wvu.FilterData" localSheetId="8" hidden="1">'CM DIC AREA SERV. AL CIUDADANO'!$B$3:$R$3</definedName>
    <definedName name="Z_71487AAB_6655_4222_8D6A_0285CFDFCEE7_.wvu.FilterData" localSheetId="5" hidden="1">'CM DIC AREA SERV. DE LA CIUDAD'!$B$3:$R$3</definedName>
    <definedName name="Z_71487AAB_6655_4222_8D6A_0285CFDFCEE7_.wvu.FilterData" localSheetId="1" hidden="1">'CM NOV AREA DE VICEALCALDIA'!$B$3:$R$3</definedName>
    <definedName name="Z_71487AAB_6655_4222_8D6A_0285CFDFCEE7_.wvu.FilterData" localSheetId="7" hidden="1">'CM NOV AREA SERV. AL CIUDADANO'!$B$3:$R$3</definedName>
    <definedName name="Z_71487AAB_6655_4222_8D6A_0285CFDFCEE7_.wvu.FilterData" localSheetId="4" hidden="1">'CM NOV AREA SERV. DE LA CIUDAD'!$B$3:$R$3</definedName>
    <definedName name="Z_78F35EA2_6198_4075_8929_F7B134454FA4_.wvu.Cols" localSheetId="11" hidden="1">'CM  DIC AREA DE FAMILIA'!#REF!</definedName>
    <definedName name="Z_78F35EA2_6198_4075_8929_F7B134454FA4_.wvu.Cols" localSheetId="10" hidden="1">'CM  NOV AREA DE FAMILIA'!#REF!</definedName>
    <definedName name="Z_78F35EA2_6198_4075_8929_F7B134454FA4_.wvu.Cols" localSheetId="9" hidden="1">'CM  OCT AREA DE FAMILIA'!#REF!</definedName>
    <definedName name="Z_78F35EA2_6198_4075_8929_F7B134454FA4_.wvu.Cols" localSheetId="2" hidden="1">'CM DIC AREA DE VICEALCALDIA'!#REF!</definedName>
    <definedName name="Z_78F35EA2_6198_4075_8929_F7B134454FA4_.wvu.Cols" localSheetId="8" hidden="1">'CM DIC AREA SERV. AL CIUDADANO'!#REF!</definedName>
    <definedName name="Z_78F35EA2_6198_4075_8929_F7B134454FA4_.wvu.Cols" localSheetId="5" hidden="1">'CM DIC AREA SERV. DE LA CIUDAD'!#REF!</definedName>
    <definedName name="Z_78F35EA2_6198_4075_8929_F7B134454FA4_.wvu.Cols" localSheetId="1" hidden="1">'CM NOV AREA DE VICEALCALDIA'!#REF!</definedName>
    <definedName name="Z_78F35EA2_6198_4075_8929_F7B134454FA4_.wvu.Cols" localSheetId="7" hidden="1">'CM NOV AREA SERV. AL CIUDADANO'!#REF!</definedName>
    <definedName name="Z_78F35EA2_6198_4075_8929_F7B134454FA4_.wvu.Cols" localSheetId="4" hidden="1">'CM NOV AREA SERV. DE LA CIUDAD'!#REF!</definedName>
    <definedName name="Z_78F35EA2_6198_4075_8929_F7B134454FA4_.wvu.FilterData" localSheetId="11" hidden="1">'CM  DIC AREA DE FAMILIA'!$B$3:$R$3</definedName>
    <definedName name="Z_78F35EA2_6198_4075_8929_F7B134454FA4_.wvu.FilterData" localSheetId="10" hidden="1">'CM  NOV AREA DE FAMILIA'!$B$3:$R$3</definedName>
    <definedName name="Z_78F35EA2_6198_4075_8929_F7B134454FA4_.wvu.FilterData" localSheetId="9" hidden="1">'CM  OCT AREA DE FAMILIA'!$B$3:$R$3</definedName>
    <definedName name="Z_78F35EA2_6198_4075_8929_F7B134454FA4_.wvu.FilterData" localSheetId="2" hidden="1">'CM DIC AREA DE VICEALCALDIA'!$B$3:$R$3</definedName>
    <definedName name="Z_78F35EA2_6198_4075_8929_F7B134454FA4_.wvu.FilterData" localSheetId="8" hidden="1">'CM DIC AREA SERV. AL CIUDADANO'!$B$3:$R$3</definedName>
    <definedName name="Z_78F35EA2_6198_4075_8929_F7B134454FA4_.wvu.FilterData" localSheetId="5" hidden="1">'CM DIC AREA SERV. DE LA CIUDAD'!$B$3:$R$3</definedName>
    <definedName name="Z_78F35EA2_6198_4075_8929_F7B134454FA4_.wvu.FilterData" localSheetId="1" hidden="1">'CM NOV AREA DE VICEALCALDIA'!$B$3:$R$3</definedName>
    <definedName name="Z_78F35EA2_6198_4075_8929_F7B134454FA4_.wvu.FilterData" localSheetId="7" hidden="1">'CM NOV AREA SERV. AL CIUDADANO'!$B$3:$R$3</definedName>
    <definedName name="Z_78F35EA2_6198_4075_8929_F7B134454FA4_.wvu.FilterData" localSheetId="4" hidden="1">'CM NOV AREA SERV. DE LA CIUDAD'!$B$3:$R$3</definedName>
    <definedName name="Z_78F35EA2_6198_4075_8929_F7B134454FA4_.wvu.PrintTitles" localSheetId="11" hidden="1">'CM  DIC AREA DE FAMILIA'!$3:$3</definedName>
    <definedName name="Z_78F35EA2_6198_4075_8929_F7B134454FA4_.wvu.PrintTitles" localSheetId="10" hidden="1">'CM  NOV AREA DE FAMILIA'!$3:$3</definedName>
    <definedName name="Z_78F35EA2_6198_4075_8929_F7B134454FA4_.wvu.PrintTitles" localSheetId="9" hidden="1">'CM  OCT AREA DE FAMILIA'!$3:$3</definedName>
    <definedName name="Z_78F35EA2_6198_4075_8929_F7B134454FA4_.wvu.PrintTitles" localSheetId="2" hidden="1">'CM DIC AREA DE VICEALCALDIA'!$3:$3</definedName>
    <definedName name="Z_78F35EA2_6198_4075_8929_F7B134454FA4_.wvu.PrintTitles" localSheetId="8" hidden="1">'CM DIC AREA SERV. AL CIUDADANO'!$3:$3</definedName>
    <definedName name="Z_78F35EA2_6198_4075_8929_F7B134454FA4_.wvu.PrintTitles" localSheetId="5" hidden="1">'CM DIC AREA SERV. DE LA CIUDAD'!$3:$3</definedName>
    <definedName name="Z_78F35EA2_6198_4075_8929_F7B134454FA4_.wvu.PrintTitles" localSheetId="1" hidden="1">'CM NOV AREA DE VICEALCALDIA'!$3:$3</definedName>
    <definedName name="Z_78F35EA2_6198_4075_8929_F7B134454FA4_.wvu.PrintTitles" localSheetId="7" hidden="1">'CM NOV AREA SERV. AL CIUDADANO'!$3:$3</definedName>
    <definedName name="Z_78F35EA2_6198_4075_8929_F7B134454FA4_.wvu.PrintTitles" localSheetId="4" hidden="1">'CM NOV AREA SERV. DE LA CIUDAD'!$3:$3</definedName>
    <definedName name="Z_8C0706C4_AC0B_49D5_A006_74729B020944_.wvu.FilterData" localSheetId="11" hidden="1">'CM  DIC AREA DE FAMILIA'!$B$3:$R$3</definedName>
    <definedName name="Z_8C0706C4_AC0B_49D5_A006_74729B020944_.wvu.FilterData" localSheetId="10" hidden="1">'CM  NOV AREA DE FAMILIA'!$B$3:$R$3</definedName>
    <definedName name="Z_8C0706C4_AC0B_49D5_A006_74729B020944_.wvu.FilterData" localSheetId="9" hidden="1">'CM  OCT AREA DE FAMILIA'!$B$3:$R$3</definedName>
    <definedName name="Z_8C0706C4_AC0B_49D5_A006_74729B020944_.wvu.FilterData" localSheetId="2" hidden="1">'CM DIC AREA DE VICEALCALDIA'!$B$3:$R$3</definedName>
    <definedName name="Z_8C0706C4_AC0B_49D5_A006_74729B020944_.wvu.FilterData" localSheetId="8" hidden="1">'CM DIC AREA SERV. AL CIUDADANO'!$B$3:$R$3</definedName>
    <definedName name="Z_8C0706C4_AC0B_49D5_A006_74729B020944_.wvu.FilterData" localSheetId="5" hidden="1">'CM DIC AREA SERV. DE LA CIUDAD'!$B$3:$R$3</definedName>
    <definedName name="Z_8C0706C4_AC0B_49D5_A006_74729B020944_.wvu.FilterData" localSheetId="1" hidden="1">'CM NOV AREA DE VICEALCALDIA'!$B$3:$R$3</definedName>
    <definedName name="Z_8C0706C4_AC0B_49D5_A006_74729B020944_.wvu.FilterData" localSheetId="7" hidden="1">'CM NOV AREA SERV. AL CIUDADANO'!$B$3:$R$3</definedName>
    <definedName name="Z_8C0706C4_AC0B_49D5_A006_74729B020944_.wvu.FilterData" localSheetId="4" hidden="1">'CM NOV AREA SERV. DE LA CIUDAD'!$B$3:$R$3</definedName>
    <definedName name="Z_8DC50B43_9532_4AC3_ABB4_37C7CC107937_.wvu.FilterData" localSheetId="11" hidden="1">'CM  DIC AREA DE FAMILIA'!$B$3:$R$3</definedName>
    <definedName name="Z_8DC50B43_9532_4AC3_ABB4_37C7CC107937_.wvu.FilterData" localSheetId="10" hidden="1">'CM  NOV AREA DE FAMILIA'!$B$3:$R$3</definedName>
    <definedName name="Z_8DC50B43_9532_4AC3_ABB4_37C7CC107937_.wvu.FilterData" localSheetId="9" hidden="1">'CM  OCT AREA DE FAMILIA'!$B$3:$R$3</definedName>
    <definedName name="Z_8DC50B43_9532_4AC3_ABB4_37C7CC107937_.wvu.FilterData" localSheetId="2" hidden="1">'CM DIC AREA DE VICEALCALDIA'!$B$3:$R$3</definedName>
    <definedName name="Z_8DC50B43_9532_4AC3_ABB4_37C7CC107937_.wvu.FilterData" localSheetId="8" hidden="1">'CM DIC AREA SERV. AL CIUDADANO'!$B$3:$R$3</definedName>
    <definedName name="Z_8DC50B43_9532_4AC3_ABB4_37C7CC107937_.wvu.FilterData" localSheetId="5" hidden="1">'CM DIC AREA SERV. DE LA CIUDAD'!$B$3:$R$3</definedName>
    <definedName name="Z_8DC50B43_9532_4AC3_ABB4_37C7CC107937_.wvu.FilterData" localSheetId="1" hidden="1">'CM NOV AREA DE VICEALCALDIA'!$B$3:$R$3</definedName>
    <definedName name="Z_8DC50B43_9532_4AC3_ABB4_37C7CC107937_.wvu.FilterData" localSheetId="7" hidden="1">'CM NOV AREA SERV. AL CIUDADANO'!$B$3:$R$3</definedName>
    <definedName name="Z_8DC50B43_9532_4AC3_ABB4_37C7CC107937_.wvu.FilterData" localSheetId="4" hidden="1">'CM NOV AREA SERV. DE LA CIUDAD'!$B$3:$R$3</definedName>
    <definedName name="Z_97E20975_B9E9_46EB_85D9_E5F08A87ECA3_.wvu.FilterData" localSheetId="11" hidden="1">'CM  DIC AREA DE FAMILIA'!$B$3:$R$3</definedName>
    <definedName name="Z_97E20975_B9E9_46EB_85D9_E5F08A87ECA3_.wvu.FilterData" localSheetId="10" hidden="1">'CM  NOV AREA DE FAMILIA'!$B$3:$R$3</definedName>
    <definedName name="Z_97E20975_B9E9_46EB_85D9_E5F08A87ECA3_.wvu.FilterData" localSheetId="9" hidden="1">'CM  OCT AREA DE FAMILIA'!$B$3:$R$3</definedName>
    <definedName name="Z_97E20975_B9E9_46EB_85D9_E5F08A87ECA3_.wvu.FilterData" localSheetId="2" hidden="1">'CM DIC AREA DE VICEALCALDIA'!$B$3:$R$3</definedName>
    <definedName name="Z_97E20975_B9E9_46EB_85D9_E5F08A87ECA3_.wvu.FilterData" localSheetId="8" hidden="1">'CM DIC AREA SERV. AL CIUDADANO'!$B$3:$R$3</definedName>
    <definedName name="Z_97E20975_B9E9_46EB_85D9_E5F08A87ECA3_.wvu.FilterData" localSheetId="5" hidden="1">'CM DIC AREA SERV. DE LA CIUDAD'!$B$3:$R$3</definedName>
    <definedName name="Z_97E20975_B9E9_46EB_85D9_E5F08A87ECA3_.wvu.FilterData" localSheetId="1" hidden="1">'CM NOV AREA DE VICEALCALDIA'!$B$3:$R$3</definedName>
    <definedName name="Z_97E20975_B9E9_46EB_85D9_E5F08A87ECA3_.wvu.FilterData" localSheetId="7" hidden="1">'CM NOV AREA SERV. AL CIUDADANO'!$B$3:$R$3</definedName>
    <definedName name="Z_97E20975_B9E9_46EB_85D9_E5F08A87ECA3_.wvu.FilterData" localSheetId="4" hidden="1">'CM NOV AREA SERV. DE LA CIUDAD'!$B$3:$R$3</definedName>
    <definedName name="Z_9A394179_F8FC_45FC_8298_057367BBDC8F_.wvu.Cols" localSheetId="11" hidden="1">'CM  DIC AREA DE FAMILIA'!#REF!</definedName>
    <definedName name="Z_9A394179_F8FC_45FC_8298_057367BBDC8F_.wvu.Cols" localSheetId="10" hidden="1">'CM  NOV AREA DE FAMILIA'!#REF!</definedName>
    <definedName name="Z_9A394179_F8FC_45FC_8298_057367BBDC8F_.wvu.Cols" localSheetId="9" hidden="1">'CM  OCT AREA DE FAMILIA'!#REF!</definedName>
    <definedName name="Z_9A394179_F8FC_45FC_8298_057367BBDC8F_.wvu.Cols" localSheetId="2" hidden="1">'CM DIC AREA DE VICEALCALDIA'!#REF!</definedName>
    <definedName name="Z_9A394179_F8FC_45FC_8298_057367BBDC8F_.wvu.Cols" localSheetId="8" hidden="1">'CM DIC AREA SERV. AL CIUDADANO'!#REF!</definedName>
    <definedName name="Z_9A394179_F8FC_45FC_8298_057367BBDC8F_.wvu.Cols" localSheetId="5" hidden="1">'CM DIC AREA SERV. DE LA CIUDAD'!#REF!</definedName>
    <definedName name="Z_9A394179_F8FC_45FC_8298_057367BBDC8F_.wvu.Cols" localSheetId="1" hidden="1">'CM NOV AREA DE VICEALCALDIA'!#REF!</definedName>
    <definedName name="Z_9A394179_F8FC_45FC_8298_057367BBDC8F_.wvu.Cols" localSheetId="7" hidden="1">'CM NOV AREA SERV. AL CIUDADANO'!#REF!</definedName>
    <definedName name="Z_9A394179_F8FC_45FC_8298_057367BBDC8F_.wvu.Cols" localSheetId="4" hidden="1">'CM NOV AREA SERV. DE LA CIUDAD'!#REF!</definedName>
    <definedName name="Z_9A394179_F8FC_45FC_8298_057367BBDC8F_.wvu.FilterData" localSheetId="11" hidden="1">'CM  DIC AREA DE FAMILIA'!$B$3:$R$3</definedName>
    <definedName name="Z_9A394179_F8FC_45FC_8298_057367BBDC8F_.wvu.FilterData" localSheetId="10" hidden="1">'CM  NOV AREA DE FAMILIA'!$B$3:$R$3</definedName>
    <definedName name="Z_9A394179_F8FC_45FC_8298_057367BBDC8F_.wvu.FilterData" localSheetId="9" hidden="1">'CM  OCT AREA DE FAMILIA'!$B$3:$R$3</definedName>
    <definedName name="Z_9A394179_F8FC_45FC_8298_057367BBDC8F_.wvu.FilterData" localSheetId="2" hidden="1">'CM DIC AREA DE VICEALCALDIA'!$B$3:$R$3</definedName>
    <definedName name="Z_9A394179_F8FC_45FC_8298_057367BBDC8F_.wvu.FilterData" localSheetId="8" hidden="1">'CM DIC AREA SERV. AL CIUDADANO'!$B$3:$R$3</definedName>
    <definedName name="Z_9A394179_F8FC_45FC_8298_057367BBDC8F_.wvu.FilterData" localSheetId="5" hidden="1">'CM DIC AREA SERV. DE LA CIUDAD'!$B$3:$R$3</definedName>
    <definedName name="Z_9A394179_F8FC_45FC_8298_057367BBDC8F_.wvu.FilterData" localSheetId="1" hidden="1">'CM NOV AREA DE VICEALCALDIA'!$B$3:$R$3</definedName>
    <definedName name="Z_9A394179_F8FC_45FC_8298_057367BBDC8F_.wvu.FilterData" localSheetId="7" hidden="1">'CM NOV AREA SERV. AL CIUDADANO'!$B$3:$R$3</definedName>
    <definedName name="Z_9A394179_F8FC_45FC_8298_057367BBDC8F_.wvu.FilterData" localSheetId="4" hidden="1">'CM NOV AREA SERV. DE LA CIUDAD'!$B$3:$R$3</definedName>
    <definedName name="Z_9A394179_F8FC_45FC_8298_057367BBDC8F_.wvu.PrintTitles" localSheetId="11" hidden="1">'CM  DIC AREA DE FAMILIA'!$3:$3</definedName>
    <definedName name="Z_9A394179_F8FC_45FC_8298_057367BBDC8F_.wvu.PrintTitles" localSheetId="10" hidden="1">'CM  NOV AREA DE FAMILIA'!$3:$3</definedName>
    <definedName name="Z_9A394179_F8FC_45FC_8298_057367BBDC8F_.wvu.PrintTitles" localSheetId="9" hidden="1">'CM  OCT AREA DE FAMILIA'!$3:$3</definedName>
    <definedName name="Z_9A394179_F8FC_45FC_8298_057367BBDC8F_.wvu.PrintTitles" localSheetId="2" hidden="1">'CM DIC AREA DE VICEALCALDIA'!$3:$3</definedName>
    <definedName name="Z_9A394179_F8FC_45FC_8298_057367BBDC8F_.wvu.PrintTitles" localSheetId="8" hidden="1">'CM DIC AREA SERV. AL CIUDADANO'!$3:$3</definedName>
    <definedName name="Z_9A394179_F8FC_45FC_8298_057367BBDC8F_.wvu.PrintTitles" localSheetId="5" hidden="1">'CM DIC AREA SERV. DE LA CIUDAD'!$3:$3</definedName>
    <definedName name="Z_9A394179_F8FC_45FC_8298_057367BBDC8F_.wvu.PrintTitles" localSheetId="1" hidden="1">'CM NOV AREA DE VICEALCALDIA'!$3:$3</definedName>
    <definedName name="Z_9A394179_F8FC_45FC_8298_057367BBDC8F_.wvu.PrintTitles" localSheetId="7" hidden="1">'CM NOV AREA SERV. AL CIUDADANO'!$3:$3</definedName>
    <definedName name="Z_9A394179_F8FC_45FC_8298_057367BBDC8F_.wvu.PrintTitles" localSheetId="4" hidden="1">'CM NOV AREA SERV. DE LA CIUDAD'!$3:$3</definedName>
    <definedName name="Z_C66EACCA_0909_489B_91CD_32832E296614_.wvu.FilterData" localSheetId="11" hidden="1">'CM  DIC AREA DE FAMILIA'!$B$3:$R$3</definedName>
    <definedName name="Z_C66EACCA_0909_489B_91CD_32832E296614_.wvu.FilterData" localSheetId="10" hidden="1">'CM  NOV AREA DE FAMILIA'!$B$3:$R$3</definedName>
    <definedName name="Z_C66EACCA_0909_489B_91CD_32832E296614_.wvu.FilterData" localSheetId="9" hidden="1">'CM  OCT AREA DE FAMILIA'!$B$3:$R$3</definedName>
    <definedName name="Z_C66EACCA_0909_489B_91CD_32832E296614_.wvu.FilterData" localSheetId="2" hidden="1">'CM DIC AREA DE VICEALCALDIA'!$B$3:$R$3</definedName>
    <definedName name="Z_C66EACCA_0909_489B_91CD_32832E296614_.wvu.FilterData" localSheetId="8" hidden="1">'CM DIC AREA SERV. AL CIUDADANO'!$B$3:$R$3</definedName>
    <definedName name="Z_C66EACCA_0909_489B_91CD_32832E296614_.wvu.FilterData" localSheetId="5" hidden="1">'CM DIC AREA SERV. DE LA CIUDAD'!$B$3:$R$3</definedName>
    <definedName name="Z_C66EACCA_0909_489B_91CD_32832E296614_.wvu.FilterData" localSheetId="1" hidden="1">'CM NOV AREA DE VICEALCALDIA'!$B$3:$R$3</definedName>
    <definedName name="Z_C66EACCA_0909_489B_91CD_32832E296614_.wvu.FilterData" localSheetId="7" hidden="1">'CM NOV AREA SERV. AL CIUDADANO'!$B$3:$R$3</definedName>
    <definedName name="Z_C66EACCA_0909_489B_91CD_32832E296614_.wvu.FilterData" localSheetId="4" hidden="1">'CM NOV AREA SERV. DE LA CIUDAD'!$B$3:$R$3</definedName>
    <definedName name="Z_CE655D50_5E8E_4A29_9D9B_C229F3820EF8_.wvu.FilterData" localSheetId="11" hidden="1">'CM  DIC AREA DE FAMILIA'!$B$3:$R$3</definedName>
    <definedName name="Z_CE655D50_5E8E_4A29_9D9B_C229F3820EF8_.wvu.FilterData" localSheetId="10" hidden="1">'CM  NOV AREA DE FAMILIA'!$B$3:$R$3</definedName>
    <definedName name="Z_CE655D50_5E8E_4A29_9D9B_C229F3820EF8_.wvu.FilterData" localSheetId="9" hidden="1">'CM  OCT AREA DE FAMILIA'!$B$3:$R$3</definedName>
    <definedName name="Z_CE655D50_5E8E_4A29_9D9B_C229F3820EF8_.wvu.FilterData" localSheetId="2" hidden="1">'CM DIC AREA DE VICEALCALDIA'!$B$3:$R$3</definedName>
    <definedName name="Z_CE655D50_5E8E_4A29_9D9B_C229F3820EF8_.wvu.FilterData" localSheetId="8" hidden="1">'CM DIC AREA SERV. AL CIUDADANO'!$B$3:$R$3</definedName>
    <definedName name="Z_CE655D50_5E8E_4A29_9D9B_C229F3820EF8_.wvu.FilterData" localSheetId="5" hidden="1">'CM DIC AREA SERV. DE LA CIUDAD'!$B$3:$R$3</definedName>
    <definedName name="Z_CE655D50_5E8E_4A29_9D9B_C229F3820EF8_.wvu.FilterData" localSheetId="1" hidden="1">'CM NOV AREA DE VICEALCALDIA'!$B$3:$R$3</definedName>
    <definedName name="Z_CE655D50_5E8E_4A29_9D9B_C229F3820EF8_.wvu.FilterData" localSheetId="7" hidden="1">'CM NOV AREA SERV. AL CIUDADANO'!$B$3:$R$3</definedName>
    <definedName name="Z_CE655D50_5E8E_4A29_9D9B_C229F3820EF8_.wvu.FilterData" localSheetId="4" hidden="1">'CM NOV AREA SERV. DE LA CIUDAD'!$B$3:$R$3</definedName>
    <definedName name="Z_D4DCC1F0_BD88_4BF9_BB5C_4D1FC60F1903_.wvu.FilterData" localSheetId="11" hidden="1">'CM  DIC AREA DE FAMILIA'!$B$3:$R$3</definedName>
    <definedName name="Z_D4DCC1F0_BD88_4BF9_BB5C_4D1FC60F1903_.wvu.FilterData" localSheetId="10" hidden="1">'CM  NOV AREA DE FAMILIA'!$B$3:$R$3</definedName>
    <definedName name="Z_D4DCC1F0_BD88_4BF9_BB5C_4D1FC60F1903_.wvu.FilterData" localSheetId="9" hidden="1">'CM  OCT AREA DE FAMILIA'!$B$3:$R$3</definedName>
    <definedName name="Z_D4DCC1F0_BD88_4BF9_BB5C_4D1FC60F1903_.wvu.FilterData" localSheetId="2" hidden="1">'CM DIC AREA DE VICEALCALDIA'!$B$3:$R$3</definedName>
    <definedName name="Z_D4DCC1F0_BD88_4BF9_BB5C_4D1FC60F1903_.wvu.FilterData" localSheetId="8" hidden="1">'CM DIC AREA SERV. AL CIUDADANO'!$B$3:$R$3</definedName>
    <definedName name="Z_D4DCC1F0_BD88_4BF9_BB5C_4D1FC60F1903_.wvu.FilterData" localSheetId="5" hidden="1">'CM DIC AREA SERV. DE LA CIUDAD'!$B$3:$R$3</definedName>
    <definedName name="Z_D4DCC1F0_BD88_4BF9_BB5C_4D1FC60F1903_.wvu.FilterData" localSheetId="1" hidden="1">'CM NOV AREA DE VICEALCALDIA'!$B$3:$R$3</definedName>
    <definedName name="Z_D4DCC1F0_BD88_4BF9_BB5C_4D1FC60F1903_.wvu.FilterData" localSheetId="7" hidden="1">'CM NOV AREA SERV. AL CIUDADANO'!$B$3:$R$3</definedName>
    <definedName name="Z_D4DCC1F0_BD88_4BF9_BB5C_4D1FC60F1903_.wvu.FilterData" localSheetId="4" hidden="1">'CM NOV AREA SERV. DE LA CIUDAD'!$B$3:$R$3</definedName>
    <definedName name="Z_DD0F255F_AA8B_46DF_BB8E_D6E453171604_.wvu.FilterData" localSheetId="11" hidden="1">'CM  DIC AREA DE FAMILIA'!$B$3:$R$3</definedName>
    <definedName name="Z_DD0F255F_AA8B_46DF_BB8E_D6E453171604_.wvu.FilterData" localSheetId="10" hidden="1">'CM  NOV AREA DE FAMILIA'!$B$3:$R$3</definedName>
    <definedName name="Z_DD0F255F_AA8B_46DF_BB8E_D6E453171604_.wvu.FilterData" localSheetId="9" hidden="1">'CM  OCT AREA DE FAMILIA'!$B$3:$R$3</definedName>
    <definedName name="Z_DD0F255F_AA8B_46DF_BB8E_D6E453171604_.wvu.FilterData" localSheetId="2" hidden="1">'CM DIC AREA DE VICEALCALDIA'!$B$3:$R$3</definedName>
    <definedName name="Z_DD0F255F_AA8B_46DF_BB8E_D6E453171604_.wvu.FilterData" localSheetId="8" hidden="1">'CM DIC AREA SERV. AL CIUDADANO'!$B$3:$R$3</definedName>
    <definedName name="Z_DD0F255F_AA8B_46DF_BB8E_D6E453171604_.wvu.FilterData" localSheetId="5" hidden="1">'CM DIC AREA SERV. DE LA CIUDAD'!$B$3:$R$3</definedName>
    <definedName name="Z_DD0F255F_AA8B_46DF_BB8E_D6E453171604_.wvu.FilterData" localSheetId="1" hidden="1">'CM NOV AREA DE VICEALCALDIA'!$B$3:$R$3</definedName>
    <definedName name="Z_DD0F255F_AA8B_46DF_BB8E_D6E453171604_.wvu.FilterData" localSheetId="7" hidden="1">'CM NOV AREA SERV. AL CIUDADANO'!$B$3:$R$3</definedName>
    <definedName name="Z_DD0F255F_AA8B_46DF_BB8E_D6E453171604_.wvu.FilterData" localSheetId="4" hidden="1">'CM NOV AREA SERV. DE LA CIUDAD'!$B$3:$R$3</definedName>
    <definedName name="Z_E873973D_8014_4DF6_AC93_7FE18DFD4738_.wvu.FilterData" localSheetId="11" hidden="1">'CM  DIC AREA DE FAMILIA'!$B$3:$R$3</definedName>
    <definedName name="Z_E873973D_8014_4DF6_AC93_7FE18DFD4738_.wvu.FilterData" localSheetId="10" hidden="1">'CM  NOV AREA DE FAMILIA'!$B$3:$R$3</definedName>
    <definedName name="Z_E873973D_8014_4DF6_AC93_7FE18DFD4738_.wvu.FilterData" localSheetId="9" hidden="1">'CM  OCT AREA DE FAMILIA'!$B$3:$R$3</definedName>
    <definedName name="Z_E873973D_8014_4DF6_AC93_7FE18DFD4738_.wvu.FilterData" localSheetId="2" hidden="1">'CM DIC AREA DE VICEALCALDIA'!$B$3:$R$3</definedName>
    <definedName name="Z_E873973D_8014_4DF6_AC93_7FE18DFD4738_.wvu.FilterData" localSheetId="8" hidden="1">'CM DIC AREA SERV. AL CIUDADANO'!$B$3:$R$3</definedName>
    <definedName name="Z_E873973D_8014_4DF6_AC93_7FE18DFD4738_.wvu.FilterData" localSheetId="5" hidden="1">'CM DIC AREA SERV. DE LA CIUDAD'!$B$3:$R$3</definedName>
    <definedName name="Z_E873973D_8014_4DF6_AC93_7FE18DFD4738_.wvu.FilterData" localSheetId="1" hidden="1">'CM NOV AREA DE VICEALCALDIA'!$B$3:$R$3</definedName>
    <definedName name="Z_E873973D_8014_4DF6_AC93_7FE18DFD4738_.wvu.FilterData" localSheetId="7" hidden="1">'CM NOV AREA SERV. AL CIUDADANO'!$B$3:$R$3</definedName>
    <definedName name="Z_E873973D_8014_4DF6_AC93_7FE18DFD4738_.wvu.FilterData" localSheetId="4" hidden="1">'CM NOV AREA SERV. DE LA CIUDAD'!$B$3:$R$3</definedName>
    <definedName name="Z_FF3A9981_C18D_4856_A9EE_0C4997D5C7DE_.wvu.FilterData" localSheetId="11" hidden="1">'CM  DIC AREA DE FAMILIA'!$B$3:$R$3</definedName>
    <definedName name="Z_FF3A9981_C18D_4856_A9EE_0C4997D5C7DE_.wvu.FilterData" localSheetId="10" hidden="1">'CM  NOV AREA DE FAMILIA'!$B$3:$R$3</definedName>
    <definedName name="Z_FF3A9981_C18D_4856_A9EE_0C4997D5C7DE_.wvu.FilterData" localSheetId="9" hidden="1">'CM  OCT AREA DE FAMILIA'!$B$3:$R$3</definedName>
    <definedName name="Z_FF3A9981_C18D_4856_A9EE_0C4997D5C7DE_.wvu.FilterData" localSheetId="2" hidden="1">'CM DIC AREA DE VICEALCALDIA'!$B$3:$R$3</definedName>
    <definedName name="Z_FF3A9981_C18D_4856_A9EE_0C4997D5C7DE_.wvu.FilterData" localSheetId="8" hidden="1">'CM DIC AREA SERV. AL CIUDADANO'!$B$3:$R$3</definedName>
    <definedName name="Z_FF3A9981_C18D_4856_A9EE_0C4997D5C7DE_.wvu.FilterData" localSheetId="5" hidden="1">'CM DIC AREA SERV. DE LA CIUDAD'!$B$3:$R$3</definedName>
    <definedName name="Z_FF3A9981_C18D_4856_A9EE_0C4997D5C7DE_.wvu.FilterData" localSheetId="1" hidden="1">'CM NOV AREA DE VICEALCALDIA'!$B$3:$R$3</definedName>
    <definedName name="Z_FF3A9981_C18D_4856_A9EE_0C4997D5C7DE_.wvu.FilterData" localSheetId="7" hidden="1">'CM NOV AREA SERV. AL CIUDADANO'!$B$3:$R$3</definedName>
    <definedName name="Z_FF3A9981_C18D_4856_A9EE_0C4997D5C7DE_.wvu.FilterData" localSheetId="4" hidden="1">'CM NOV AREA SERV. DE LA CIUDAD'!$B$3:$R$3</definedName>
  </definedNames>
  <calcPr calcId="162913"/>
</workbook>
</file>

<file path=xl/calcChain.xml><?xml version="1.0" encoding="utf-8"?>
<calcChain xmlns="http://schemas.openxmlformats.org/spreadsheetml/2006/main">
  <c r="F18" i="12" l="1"/>
  <c r="H18" i="12" s="1"/>
  <c r="F17" i="12"/>
  <c r="G17" i="12" s="1"/>
  <c r="G18" i="12" l="1"/>
  <c r="I18" i="12" s="1"/>
</calcChain>
</file>

<file path=xl/comments1.xml><?xml version="1.0" encoding="utf-8"?>
<comments xmlns="http://schemas.openxmlformats.org/spreadsheetml/2006/main">
  <authors>
    <author>Noelia Fernandez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Noelia Fernandez:</t>
        </r>
        <r>
          <rPr>
            <sz val="9"/>
            <color indexed="81"/>
            <rFont val="Tahoma"/>
            <family val="2"/>
          </rPr>
          <t xml:space="preserve">
PG hecha y aprobada en 2020 con cargo al presupuesto de 2021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Noelia Fernandez:</t>
        </r>
        <r>
          <rPr>
            <sz val="9"/>
            <color indexed="81"/>
            <rFont val="Tahoma"/>
            <family val="2"/>
          </rPr>
          <t xml:space="preserve">
PG hecha y aprobado el gasto el 30/12/2020 pero AD el 04/01/2021</t>
        </r>
      </text>
    </comment>
  </commentList>
</comments>
</file>

<file path=xl/sharedStrings.xml><?xml version="1.0" encoding="utf-8"?>
<sst xmlns="http://schemas.openxmlformats.org/spreadsheetml/2006/main" count="2529" uniqueCount="1050">
  <si>
    <t>TIPO DE CONTRATO</t>
  </si>
  <si>
    <t>ADJUDICATARIO</t>
  </si>
  <si>
    <t>Nº REFERENCIA</t>
  </si>
  <si>
    <t>OBJETO DEL CONTRATO</t>
  </si>
  <si>
    <t>PRECIO DE ADJUDICACIÓN SIN IVA</t>
  </si>
  <si>
    <t>PUBLICIDAD DE LICITACIÓN 
(SI/NO)</t>
  </si>
  <si>
    <t>PETICIÓN DE OFERTAS 
(SI/NO)</t>
  </si>
  <si>
    <t>NACIONALIDAD DEL ADJUDICATARIO</t>
  </si>
  <si>
    <t>N.I.F. ADJUDICATARIO</t>
  </si>
  <si>
    <t>SUMINISTROS</t>
  </si>
  <si>
    <t>SERVICIOS</t>
  </si>
  <si>
    <t>OBRAS</t>
  </si>
  <si>
    <t>DURACIÓN MESES</t>
  </si>
  <si>
    <t xml:space="preserve">IMPORTE DE LICITACIÓN SIN IVA </t>
  </si>
  <si>
    <t>IVA
LICITACIÓN</t>
  </si>
  <si>
    <t>IVA ADJUDICACIÓN</t>
  </si>
  <si>
    <t>FECHA DE APROBACIÓN DEL GASTO/FECHA DE ADJUDICACIÓN 
(DD/MM/AAAA)</t>
  </si>
  <si>
    <t>FECHA PUBLICIDAD EN PERFIL</t>
  </si>
  <si>
    <t>FECHA PUBLICACIÓN PLATAFORMA CONTRATACIÓN</t>
  </si>
  <si>
    <t>FECHA OTROS</t>
  </si>
  <si>
    <t>SI</t>
  </si>
  <si>
    <t>NO</t>
  </si>
  <si>
    <t>ES</t>
  </si>
  <si>
    <t>ASS/2020/291 JUNIO 2020</t>
  </si>
  <si>
    <t>ASS/2020/597</t>
  </si>
  <si>
    <t>ASS/2020/722</t>
  </si>
  <si>
    <t>ASS/2020/724</t>
  </si>
  <si>
    <t>CRUZ GONZALEZ JUAN ANGEL</t>
  </si>
  <si>
    <t>RAMOS MUÑOZ ALFONSO</t>
  </si>
  <si>
    <t>INTERSOCIAL</t>
  </si>
  <si>
    <t>50412657S</t>
  </si>
  <si>
    <t>07216971P</t>
  </si>
  <si>
    <t>B47437363</t>
  </si>
  <si>
    <t>ADQUISICIÓN DE MEDICAMENTOS Y PRODUCTOS FARMACÉUTICOS PARA AYUDAS DE EMERGENCIA SOCIAL</t>
  </si>
  <si>
    <t>UCO/2020/2440</t>
  </si>
  <si>
    <t>06269952Z</t>
  </si>
  <si>
    <t>LAFUENTE BUJAN RAFAEL</t>
  </si>
  <si>
    <t>UCO/2020/2441</t>
  </si>
  <si>
    <t>UCO/2020/2497</t>
  </si>
  <si>
    <t>B78963394</t>
  </si>
  <si>
    <t>TEJIDOS Y CONFECCIONES EL PARAISO SL</t>
  </si>
  <si>
    <t>UCO/2020/2498</t>
  </si>
  <si>
    <t>CARIDADES DE SAN SEBASTIAN SERVIDAS EL DIA 8 DE FEBRERO 2020. MOTIVO PARTICIPACION DEL PELELE</t>
  </si>
  <si>
    <t>B86569340</t>
  </si>
  <si>
    <t>LA CEREDA DOS IBERICA SL</t>
  </si>
  <si>
    <t>SUMINISTRO DE PLANTONES Y OTROS MATERIALES DE CULTIVO PARA EL AULA DE EDUCACIÓN AMBIENTAL</t>
  </si>
  <si>
    <t>B83520155</t>
  </si>
  <si>
    <t>FRONDA CENTROS DE JARDINERIA SL</t>
  </si>
  <si>
    <t>BECAS DE FIELTRO BORDADAS, QUE SE ENTREGARÁN A LOS ALUMNOS GALARDONADOS POR SU EXCELENCIA Y MÉRITO ACADÉMICO DURANTE EL PASADO CURSO 2019/2020</t>
  </si>
  <si>
    <t>B80840465</t>
  </si>
  <si>
    <t>FIELTROS OLLEROS SL</t>
  </si>
  <si>
    <t xml:space="preserve">CICLOS DE FORMACIÓN DE VOLUNTARIOS EN EL AULA DE EDUCACIÓN AMBIENTAL </t>
  </si>
  <si>
    <t>B88056585</t>
  </si>
  <si>
    <t>ANKARA FORMACION</t>
  </si>
  <si>
    <r>
      <t xml:space="preserve">SESIÓN FORMATIVA PARA PADRES DE ALUMNOS ESCOLARIZADOS EN EL MUNICIPIO, IMPARTIDA EL 20 DE NOVIEMBRE DE 2019, EN CEIPSO PRÍNCIPES DE ASTURIAS DENOMINADA </t>
    </r>
    <r>
      <rPr>
        <i/>
        <sz val="11"/>
        <color indexed="8"/>
        <rFont val="Calibri"/>
        <family val="2"/>
      </rPr>
      <t xml:space="preserve"> “SENTIDO Y SENSIBILIDAD”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</si>
  <si>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SESIÓN FORMATIVA PARA PADRES DE ALUMNOS ESCOLARIZADOS EN EL MUNICIPIO, IMPARTIDA EL 19 DE FEBRERO DE 2020, EN KENSINGTON SCHOOL DENOMINADA </t>
    </r>
    <r>
      <rPr>
        <i/>
        <sz val="11"/>
        <color indexed="8"/>
        <rFont val="Calibri"/>
        <family val="2"/>
      </rPr>
      <t>" RESPETO Y AFECTO"</t>
    </r>
  </si>
  <si>
    <t>UPA/2020/15</t>
  </si>
  <si>
    <t>UAE/2020/985</t>
  </si>
  <si>
    <t>UAE/2020/468</t>
  </si>
  <si>
    <t xml:space="preserve"> ACTIVIDAD DESARROLLADA  EN EL AULA DE EDUCACIÓN AMBIENTAL, A CARGO DE UN PSICÓLOGO EXPERTO EN BIOINSPIRACIÓN O PSICOENTRENAMIENTO EN LA NATURALEZA, CON MOTIVO DEL DÍA MUNDIAL DEL ALZHEIMER.</t>
  </si>
  <si>
    <t>CONFERENCIA:  “PARTICIPAR FAVORECE LA VIDA ACTIVA Y EL SENTIMIENTO DE UTILIDAD” (PROGRAMACIÓN EXTRAORDINARIA), CON MOTIVO DEL DÍA INTERNACIONAL DE LAS PERSONAS MAYORES.</t>
  </si>
  <si>
    <t>DISFRACES Y MATERIAL DE ATREZZO PARA LAS CLASES DE TEATRO Y DRAMATIZACIÓN IMPARATIDAS DENTRO DEL PROGRAMA DE EDUCACIÓN ARTÍSTICA</t>
  </si>
  <si>
    <t>MNA/2020/139</t>
  </si>
  <si>
    <t>OBRAS AUXILIARES EN LA INSTALACIÓN DE EQUIPOS PARA LA MEJORA DE LA EDAR DE HÚMERA</t>
  </si>
  <si>
    <t>A48027056</t>
  </si>
  <si>
    <t>ELECNOR SA</t>
  </si>
  <si>
    <t>MNA/2020/160</t>
  </si>
  <si>
    <t>SUMINISTRO E INSTALACIÓN DE SOPLANTE PARA LA EDAR DE HÚMERA</t>
  </si>
  <si>
    <t>B08721060</t>
  </si>
  <si>
    <t>PEDRO GIL SL</t>
  </si>
  <si>
    <t>MNA/2020/163</t>
  </si>
  <si>
    <t>ACTIVIDAD DE CONCIENCIACIÓN SOBRE EL CAMBIO CLIMÁTICO</t>
  </si>
  <si>
    <t>B85227783</t>
  </si>
  <si>
    <t>MARKETING MEDIOAMBIENTAL SL</t>
  </si>
  <si>
    <t>PYJ/2020/372</t>
  </si>
  <si>
    <t>DIVERSO MATERIAL DE FERRETERÍA Y REPUESTOS PARA ACTUACIONES URGENTES DE LA BRIGADA DE PARQUES Y JARDINES</t>
  </si>
  <si>
    <t>B28987212</t>
  </si>
  <si>
    <t>HERMANOS CRUBE SL</t>
  </si>
  <si>
    <t>PYJ/2020/378</t>
  </si>
  <si>
    <t>REPARACIÓN SEGADORA PARQUES Y JARDINES</t>
  </si>
  <si>
    <t>PYJ/2020/387</t>
  </si>
  <si>
    <t>PIEZAS DE RECAMBIO Y REPARACIÓN DE MOTOSIERRA STHILL PARA LA BRIGADA DE PARQUES Y JARDINES</t>
  </si>
  <si>
    <t>PYJ/2020/394</t>
  </si>
  <si>
    <t>REPOSICIÓN DE LOS BULONES DEL TRACTOR JOHN DEERE POR DESGASTE</t>
  </si>
  <si>
    <t>B83663633</t>
  </si>
  <si>
    <t>QUILES MAQUINARIA AGRICOLA SL</t>
  </si>
  <si>
    <t>PYJ/2020/396</t>
  </si>
  <si>
    <t>SUMINISTROS DE REPUESTOS PARA LOS SISTEMAS DE TELECONTROL DE RIEGO (COMPLEMENTARIA A LA AD 220200012884)</t>
  </si>
  <si>
    <t>B78530425</t>
  </si>
  <si>
    <t>RIEGO TURF SL</t>
  </si>
  <si>
    <t>OBP/2020/1027</t>
  </si>
  <si>
    <t>TRABAJOS REDACCIÓN PROYECTO, DIRECCIÓN FACULTATIVA Y COORDINACIÓN SEGURIDAD Y SALUD COLECTOR VEREDA DE ZAPATEROS</t>
  </si>
  <si>
    <t>B34260836</t>
  </si>
  <si>
    <t>VAD INGENIEROS SL</t>
  </si>
  <si>
    <t>OBP/2020/1132</t>
  </si>
  <si>
    <t xml:space="preserve">OBRA DE DESVÍO DE LÍNEA ELÉCTRICA EN CALLE MÉNDEZ NÚÑEZ 1 Y DESMANTELAMIENTO DE LÍNEA ELÉCTRICA EXISTENTE EN CALLE JAVIER FERNÁNDEZ GOLFÍN. </t>
  </si>
  <si>
    <t>B80493661</t>
  </si>
  <si>
    <t>GRUPO COCHELE SL</t>
  </si>
  <si>
    <t>OBP/2020/1202</t>
  </si>
  <si>
    <t>ASISTENCIA TECNICA DISEÑO DE GLORIETAS MUNICIPALES</t>
  </si>
  <si>
    <t>B79385035</t>
  </si>
  <si>
    <t>INGENIERIA BASICA OBRAS Y PROYECTOS SL</t>
  </si>
  <si>
    <t>UDI/2020/343</t>
  </si>
  <si>
    <t>HONORARIOS COORDINACIÓN SEGURIDAD Y SALUD DESVIO COLECTOR MUNICIPAL RENFE CON C/ TRENES.</t>
  </si>
  <si>
    <t>50728722Z</t>
  </si>
  <si>
    <t>REVUELTA LAIZ MARIA CRISTINA</t>
  </si>
  <si>
    <t>UDI/2020/348</t>
  </si>
  <si>
    <t>SUMINISTRO DE MATERIAL ELÉCTRICO PARA LA ATENCIÓN PARCIAL DE LA MODIFICACIÓN DE LA INSTALACIÓN ELÉCTRICA DE BAJA TENSIÓN</t>
  </si>
  <si>
    <t>50153416F</t>
  </si>
  <si>
    <t>SANZ GARCIA SANTOS * SACE ELECTRICIDAD</t>
  </si>
  <si>
    <t>UDI/2020/351</t>
  </si>
  <si>
    <t xml:space="preserve">SERVICIO PARA CONTROL DE CALIDAD Y AUDITORIA DE CUMPLIMIENTO DEL CONTRATO DE SERVICIO DE LIMPIEZA </t>
  </si>
  <si>
    <t>B87620662</t>
  </si>
  <si>
    <t>IMPULSA ASESORIA CONSULTORIA Y FORMACION</t>
  </si>
  <si>
    <t>UDI/2020/352</t>
  </si>
  <si>
    <t>CAMBIO FLUORESCENTES TUBOS LED CON CEBADOR EN HORARIO ESPECIAL POR URGENCIA EN COLEGIO PRINCIPE DE ASTURIAS</t>
  </si>
  <si>
    <t>B86453677</t>
  </si>
  <si>
    <t>SOLUCIONES ARANTIS SLL</t>
  </si>
  <si>
    <t>UDI/2020/353</t>
  </si>
  <si>
    <t>OBRAS DE MANTENIMIENTO Y REPARACIÓN,GOTERAS EN LA CUBIERTA CEIP LOS ANGELES.</t>
  </si>
  <si>
    <t>B83981191</t>
  </si>
  <si>
    <t>IMPERMEABILIZACIONES PRESA SL</t>
  </si>
  <si>
    <t>UDI/2020/355</t>
  </si>
  <si>
    <t>LIJADO Y BARNIZADO DEL RESTO DEL ESCENARIO DEL TEATRO MIRA</t>
  </si>
  <si>
    <t>A78111549</t>
  </si>
  <si>
    <t>MOYPE SPORT SA</t>
  </si>
  <si>
    <t>UDI/2020/360</t>
  </si>
  <si>
    <t>PAPELERAS CON PEDAL PARA LOS EDIFICIOS MUNICIPALES (COVID-19)</t>
  </si>
  <si>
    <t>A28013548</t>
  </si>
  <si>
    <t>IMPORTACIONES INDUSTRIALES SA</t>
  </si>
  <si>
    <t>UDI/2020/362</t>
  </si>
  <si>
    <t>30 MAMPARAS PROTECCIÓN LATERAL PARA USO EN DEPENDENCIAS MUNICIPALES (COVID-19)</t>
  </si>
  <si>
    <t>B82198680</t>
  </si>
  <si>
    <t>FABERPLAST PLASTICOS SL</t>
  </si>
  <si>
    <t>UDI/2020/363</t>
  </si>
  <si>
    <t>CONSTRUCCION DE ASEOS EN EL PARQUE DE LAS MINAS</t>
  </si>
  <si>
    <t>UDI/2020/364</t>
  </si>
  <si>
    <t xml:space="preserve">SUMINISTRO DE SISTEMA DETECCIÓN GAS CON DOS SENSORES EN CENTRO FORMACIÓN REYES CATOLICOS. </t>
  </si>
  <si>
    <t>A82825456</t>
  </si>
  <si>
    <t>SALTOKI CENTRO SA</t>
  </si>
  <si>
    <t>UDI/2020/365</t>
  </si>
  <si>
    <t xml:space="preserve">ASISTENCIA TÉCNICA PARA VALORACIÓN EQUIPO CIMATIZACIÓN AUDITORIO ESCUELA MUNICIPAL  MÚSICA Y DANZA. </t>
  </si>
  <si>
    <t>A09270851</t>
  </si>
  <si>
    <t>LENNOX REFAC SA</t>
  </si>
  <si>
    <t>UDI/2020/366</t>
  </si>
  <si>
    <t xml:space="preserve">ASISTENIA TÉCNICA REPARACIÓN EQUIPO VIDEOPORTERO DE PUERTA PRINCIPAL PÚBLICO JEFATURA POLICIA MUNICIPAL. </t>
  </si>
  <si>
    <t>B82910316</t>
  </si>
  <si>
    <t>ELECTRO BOADILLA SL</t>
  </si>
  <si>
    <t>UDI/2020/367</t>
  </si>
  <si>
    <t xml:space="preserve">CONTRATO DE SERVICIO PARA DESINFECCIÓN POR COVID-19 POR NEBULIZACIÓN / PULVERIZACIÓN  DE DESINFECTANTES EN EDIFICIOS MUNICIPALES </t>
  </si>
  <si>
    <t>B86487659</t>
  </si>
  <si>
    <t>CONTROL DE MANTENIMIENTOS Y OBRAS SL</t>
  </si>
  <si>
    <t>UDI/2020/368</t>
  </si>
  <si>
    <t>ASISTENCIA TÉCNICA REPARACIÓN DE CUADRO ELÉCTRICO PRINCIPAL EDIFICIO ACCESO AULA DE EDUCACIÓN AMBIENTAL.</t>
  </si>
  <si>
    <t>UDI/2020/370</t>
  </si>
  <si>
    <t>SUMINISTRO DETECTORES DE GAS PARA CENTRAL EN CUARTO DE CALDERAS EN CENTRO DE FORMACIÓN REYES CATÓLICOS.</t>
  </si>
  <si>
    <t>UCO/2020/2464</t>
  </si>
  <si>
    <t>DESMONTAJE Y  SUSTITUCIÓN BOMBA CIRCULADORA DEL LAGO EN PARQUE DE LAS MINAS</t>
  </si>
  <si>
    <t>A80146806</t>
  </si>
  <si>
    <t>SUMSER TALLERES</t>
  </si>
  <si>
    <t>UCO/2020/2177</t>
  </si>
  <si>
    <t>SUMINISTRO, INSTALACIÓN Y CERTIFICACIÓN DE VARIOS SISTEMAS DE ACCESO A LAS CUBIERTAS PLANAS DEL CEIP LOS ÁNGELES</t>
  </si>
  <si>
    <t>B83842963</t>
  </si>
  <si>
    <t>ABANTOS VERTICAL SL</t>
  </si>
  <si>
    <t>UCO/2020/2264</t>
  </si>
  <si>
    <t>MATERIAL DE FERRETERÍA PARA LA FABRICACIÓN DE MAMPARAS Y SEÑALIZACIÓN DE DISTANCIAS DE SEGURIDAD EN APLICACIÓN DEL PLAN DE CONTINGENCIAS CONTRA COVID-19</t>
  </si>
  <si>
    <t>B88540786</t>
  </si>
  <si>
    <t>FERRETERIA MAGAR SL</t>
  </si>
  <si>
    <t>UCO/2020/1622</t>
  </si>
  <si>
    <t>MATERIAL SANITARIO SEAPA: MASCARILLAS Y CATETER</t>
  </si>
  <si>
    <t>B48904668</t>
  </si>
  <si>
    <t>DISTRIBUCIONES DE EQUIPAMIENTOS MEDICOS</t>
  </si>
  <si>
    <t>UCO/2020/1882</t>
  </si>
  <si>
    <t>CONSULTA VETERINARIA PERRO SECCIÓN CANINA POLICÍA MPAL.</t>
  </si>
  <si>
    <t>50148343V</t>
  </si>
  <si>
    <t>VILLANUEVA CANEPA JAVIER</t>
  </si>
  <si>
    <t>UAD/2020/216</t>
  </si>
  <si>
    <t>REVISIÓN ANUAL OBLIGATORIA DE ETILÓMETRO POLICÍA MUNICIPAL.</t>
  </si>
  <si>
    <t>B82435678</t>
  </si>
  <si>
    <t>GRUPO TECNOLOGIA DEL TRAFICO SL</t>
  </si>
  <si>
    <t>UAD/2020/219</t>
  </si>
  <si>
    <t>SIRENA PARA VEHÍCULO PROTECCIÓN CIVIL</t>
  </si>
  <si>
    <t>B14602403</t>
  </si>
  <si>
    <t>LOST SIMETRY SL</t>
  </si>
  <si>
    <t>UCO/2020/2101</t>
  </si>
  <si>
    <t>REVISIÓN ANUAL OBLIGATORIA DE ALCOHOLÍMETROS 7110 Y 9510  POLICÍA MPAL.</t>
  </si>
  <si>
    <t>A83140012</t>
  </si>
  <si>
    <t>DRÄGER SAFETY HISPANIA SA</t>
  </si>
  <si>
    <t>ADP/2020/311</t>
  </si>
  <si>
    <t>SUMINISTRO DE MATERIAL PARA REPARACIONES EN LA ILUMINACIÓN DEL POLIDEPORTIVO EL TORREON</t>
  </si>
  <si>
    <t>B81219933</t>
  </si>
  <si>
    <t>BOTRAN SL</t>
  </si>
  <si>
    <t>ADP/2020/312</t>
  </si>
  <si>
    <t>SUMINISTRO POR PROCEDIMIENTO DE URGENCIA DE MATERIAL (CONTACTOR) PARA REPARACIÓN DE BOMBA POZO EN LA C.D VALLE DE LAS CANAS</t>
  </si>
  <si>
    <t>ADP/2020/324</t>
  </si>
  <si>
    <t>DESARROLLO DE LA ESCUELA MUNICIPAL DE RUGBY ORGANIZADA POR LA CONCEJALÍA DE DEPORTE DURANTE LA TEMPORADA 2020/21 (DESDE 1 DE OCTUBRE 2020 A 31 DE DICIEMBRE)</t>
  </si>
  <si>
    <t>G80467921</t>
  </si>
  <si>
    <t>OLIMPICO DE RUGBY POZUELO</t>
  </si>
  <si>
    <t>ADP/2020/326</t>
  </si>
  <si>
    <t>SUMINISTRO BOMBA CAPRARI MAC635/3 A-9 PARA SU REPOSICIÓN EN POZO DE LA C.D VALLE DE LAS CAÑAS</t>
  </si>
  <si>
    <t>ADP/2020/328</t>
  </si>
  <si>
    <t>COORDINACIÓN EN MATERIA DE SEGURIDAD Y SALUD DURANTE LA EJECUCIÓN DE LAS OBRAS DE REMODELACIÓN DEL CAMPO DE HIERBA NATURAL PISTA DE ATLETISMO CD VALLE DE LAS CAÑAS</t>
  </si>
  <si>
    <t>B83665513</t>
  </si>
  <si>
    <t>INCOPE CONSULTORES SL</t>
  </si>
  <si>
    <t>ADP/2020/329</t>
  </si>
  <si>
    <t>SUMINISTRO DE MATERIAL DE FONTANERIA PARA REPARACION EN EL SISTEMA GENERAL DE LA ZONA AJARDINADA DEL POLIDEPORTIVO CARLOS RUIZ.</t>
  </si>
  <si>
    <t>ADP/2020/330</t>
  </si>
  <si>
    <t xml:space="preserve">SUMINISTRO DE MATERIAL PARA EL DESMONTAJE Y MONTAJE DE BOMBA DE AGUAS FECALES CD VALLE DE LAS CAÑAS </t>
  </si>
  <si>
    <t>ADP/2020/331</t>
  </si>
  <si>
    <t>SUMINISTRO DE SPRAY LINE MARKER BLANCO PARA DELIMITAR ESPACIOS EN PISCINA MUNICIPAL DEL POLIDEPORTIVO CARLOS RUIZ SEGÚN NORMATIVA COVID-19</t>
  </si>
  <si>
    <t>B81601338</t>
  </si>
  <si>
    <t>DECORARTE PINTURAS SL</t>
  </si>
  <si>
    <t>ADP/2020/340</t>
  </si>
  <si>
    <t>REDACCIÓN DE PROYECTO Y DIRECCIÓN FACULTATIVA DE LAS OBRAS DE CONSTRUCCIÓN DE UN PUMP TRACK Y DE UN SKATE PARK EN LA C.D. VALLE DE LAS CAÑAS</t>
  </si>
  <si>
    <t>B85414647</t>
  </si>
  <si>
    <t>ACIMUT INFRAESTRUCTURAS SL</t>
  </si>
  <si>
    <t>ADP/2020/354</t>
  </si>
  <si>
    <t>SUMINISTRO MATERIAL COVID-19 PARA LA UTILIZACIÓN EN ESCUELAS DEPORTIVAS ( LOSETA DESINFECTANTE, TERMÓMETROS INFRARROJOS, CAJA MATERIAL ANTICOVID)</t>
  </si>
  <si>
    <t>ADP/2020/355</t>
  </si>
  <si>
    <t>ASISTENCIA TÉCNICA PARA LA DIRECCIÓN FACULTATIVA DEL SUMINISTRO DE INSTALACION PARA LA REMODELACIÓN DEL CESPED ARTIFICIAL EN EL CAMPO DE FÚTBOL DEL POLIDEPORTIVO EL PRADILLO</t>
  </si>
  <si>
    <t>00823248D</t>
  </si>
  <si>
    <t>LOPEZ GOMEZ JUAN ANTONIO</t>
  </si>
  <si>
    <t>ADP/2020/356</t>
  </si>
  <si>
    <t>GESTIÓN RESIDUOS SANITARIOS EN INSTALACIONES  POLIDEPORTIVAS MUNICIPALES DESDE JULIO A DICIEMBRE 2020</t>
  </si>
  <si>
    <t>B86208824</t>
  </si>
  <si>
    <t>SRCL CONSENUR SL</t>
  </si>
  <si>
    <t>ADP/2020/357</t>
  </si>
  <si>
    <t>ADQUISICIÓN DE 2 PUÑOS PARA RESPUESTO MÁQUINA KINESIS DEL GIMNASIO  DEL POLIDEPORTIVO CARLOS RUIZ</t>
  </si>
  <si>
    <t>A62301338</t>
  </si>
  <si>
    <t>TECHNOGYM TRADING SA</t>
  </si>
  <si>
    <t>ADP/2020/358</t>
  </si>
  <si>
    <t>ADQUISICIÓN DE TRACTOR CORTA CESPED (TORO TIME CUTTTER MTO-Z4200MYRIDE) PARA SERVICIO DE MANTENIMIENTO CONCEJALÍA DE DEPORTES</t>
  </si>
  <si>
    <t>A28346245</t>
  </si>
  <si>
    <t>JOFEG SA</t>
  </si>
  <si>
    <t>ADP/2020/360</t>
  </si>
  <si>
    <t>SUMINISTRO DE PIEDRA (PALET PIZARRA LEON) PARA REPARACIÓN EN  CD VALLE DE LAS CAÑAS</t>
  </si>
  <si>
    <t>B28376085</t>
  </si>
  <si>
    <t>ALMACENES GAYO SL</t>
  </si>
  <si>
    <t>ADP/2020/361</t>
  </si>
  <si>
    <t>SUMINISTRO MATERIAL PARA REPARACIONES EN UTENSILIOS DEPORTIVOS DEL  CIRCUITO BIOSALUDABLE PARQUE FUENTE SALUD (RESPOSICIÓN ANILLAS,TAPAS TESTA,TAPONES…)</t>
  </si>
  <si>
    <t>A28466548</t>
  </si>
  <si>
    <t>CONALSA</t>
  </si>
  <si>
    <t>ADP/2020/362</t>
  </si>
  <si>
    <t>SUMINISTRO MATERIAL PARA REPARACIÓN UTENSILIOS DEPORTIVOS CIRCUITO MAYORES DEL PARQUE CARLOS SAINZ (RUEDA HOMBRO, PEDAL BICI-CITY,TAPÓN..)</t>
  </si>
  <si>
    <t>ADP/2020/363</t>
  </si>
  <si>
    <t>ADQUISICIÓN DE LIMPIAFONDOS PROLINER PARA PISCINA DEL POLIDEPORTIVO EL TORREÓN</t>
  </si>
  <si>
    <t>B62062575</t>
  </si>
  <si>
    <t>MARINER 3S ESPAÑA SL</t>
  </si>
  <si>
    <t>ADP/2020/364</t>
  </si>
  <si>
    <t>DIRECCIÓN FACULTATIVA DE LA OBRA DE CONSTRUCCIÓN DE VESTUARIOS DE RUGBY EN LA CIUDAD DEPORTIVA VALLE DE LAS CAÑAS</t>
  </si>
  <si>
    <t>A79159802</t>
  </si>
  <si>
    <t>B N ASOCIADOS SA</t>
  </si>
  <si>
    <t>ADP/2020/365</t>
  </si>
  <si>
    <t>ADQUISICIÓN DE DESBROZADORA / MOTOGUADAÑA (STIHL FS490CEM AUTOCUT 46-2) PARA SERVICIO DE MANTENIMIENTO CONCEJALÍA DE DEPORTES</t>
  </si>
  <si>
    <t>A78121084</t>
  </si>
  <si>
    <t>FONSECA JARDINERIA SA</t>
  </si>
  <si>
    <t>ADP/2020/367</t>
  </si>
  <si>
    <t>ADQUISICIÓN DE FILTROS PARA PISCINAS MUNICIPALES DE LA CONCEJALÍA DE DEPORTES</t>
  </si>
  <si>
    <t>A78010782</t>
  </si>
  <si>
    <t>CONSTRUCCIONES PAMA SA</t>
  </si>
  <si>
    <t>ADP/2020/368</t>
  </si>
  <si>
    <t>ADQUISICIÓN DE PULVERIZADORES GELHIDROALCOHÓLICO ANTI-COVID 19 PARA INSTALACIONES DEPORTIVAS</t>
  </si>
  <si>
    <t>B80299191</t>
  </si>
  <si>
    <t>MAGAR SL</t>
  </si>
  <si>
    <t>ADP/2020/369</t>
  </si>
  <si>
    <t>ADQUISICIÓN DE 3 PARCHES PARA PALAS ELECTRODOS (HS1 Adult SMART Pads Cartridge) DE DESFIBRILADORES DE LA CONCEJ.DEPORTES</t>
  </si>
  <si>
    <t>B45779006</t>
  </si>
  <si>
    <t>ESFOREM FORMACION DE EMERGENCIAS SL</t>
  </si>
  <si>
    <t>UCO/2020/2565</t>
  </si>
  <si>
    <t>SERVICIOS PARA LA EJECUCIÓN DEL PROGRAMA DE ESCUELA MUNICIPAL DE RUGBY MES DE FEBRERO (DEL 1 AL 29) MES DE MARZO (DEL 1 AL 12)</t>
  </si>
  <si>
    <t>UEM/2020/88</t>
  </si>
  <si>
    <t xml:space="preserve">MATERIAL DIFUSIÓN SERVICIOS DE EMPLEO DEL AYTO POZUELO DE ALARCÓN, EN ENCUENTROS Y ACTIVIDADES DE EMPLEO  </t>
  </si>
  <si>
    <t>A79469508</t>
  </si>
  <si>
    <t>CARPIL S.A</t>
  </si>
  <si>
    <t>UEM/2020/90</t>
  </si>
  <si>
    <t>MATERIAL DIDÁCTICO PROGRAMA DE COACHING 2020 (AGENDAS COACHING PARA LA BÚSQUEDA DE EMPLEO)</t>
  </si>
  <si>
    <t>51522212G</t>
  </si>
  <si>
    <t>SIERRA GOMEZ ESTHER</t>
  </si>
  <si>
    <t>CMP/2020/41</t>
  </si>
  <si>
    <t>ADQUISICIÓN DE 5 CARROS PARA ARCHIVOS</t>
  </si>
  <si>
    <t>B82557125</t>
  </si>
  <si>
    <t>ESMELUX ESTANTERIA RAPIDA</t>
  </si>
  <si>
    <t>CMP/2020/42</t>
  </si>
  <si>
    <t>ADQUISICIÓN DE 1 LIBRO - EMPLEO PÚBLICO LOCAL</t>
  </si>
  <si>
    <t>B83383620</t>
  </si>
  <si>
    <t>PYB ENTERPRISES SL</t>
  </si>
  <si>
    <t>CMP/2020/43</t>
  </si>
  <si>
    <t>ADQUISICIÓN DE 3 RADIADORES 11 ELEMENTOS</t>
  </si>
  <si>
    <t>CMP/2020/45</t>
  </si>
  <si>
    <t>ADQUISICIÓN DE 1 LIBRO -  TODO SOBRE EL CONTRATO MENOR</t>
  </si>
  <si>
    <t>UNI/2020/131</t>
  </si>
  <si>
    <t>SOLUCIÓN INTEGRAL PARA LA GESTIÓN DE TURNOS EN PLENOS MUNICIPALES</t>
  </si>
  <si>
    <t>B87716510</t>
  </si>
  <si>
    <t>AXIALTIC SOLUCIONES TECNOLOGICAS SL</t>
  </si>
  <si>
    <t>UNI/2020/132</t>
  </si>
  <si>
    <t>MATERIAL INFORMÁTICO (ADAPTADOR BLUETOOTH, FUNDA, ILUMINADOR LED, AURICULARES) PARA LA MEJORA DE CALIDAD DE VIDEOCONFERENCIAS.</t>
  </si>
  <si>
    <t>B78856317</t>
  </si>
  <si>
    <t>MITA MADRID SL</t>
  </si>
  <si>
    <t>UNI/2020/134</t>
  </si>
  <si>
    <t xml:space="preserve">ADQUISICIÓN DE PEDAL PARA TRANSCRIPCIÓN DE PLENOS. </t>
  </si>
  <si>
    <t>UNI/2020/138</t>
  </si>
  <si>
    <t>AMPLIACIÓN DE MICROFONÍA DEL SALÓN DE PLENOS</t>
  </si>
  <si>
    <t>B81644262</t>
  </si>
  <si>
    <t>INFORTEL COMUNICACIONES SL</t>
  </si>
  <si>
    <t>UNI/2020/139</t>
  </si>
  <si>
    <t xml:space="preserve">RECARGA DE 10000 MENSAJES PARA EL SERVICIO SMS CL@VE. </t>
  </si>
  <si>
    <t>A25345331</t>
  </si>
  <si>
    <t>LLEIDANETWORKS SERVEIS TELEMATICS SA * LLEIDA.NET</t>
  </si>
  <si>
    <t>UNI/2020/140</t>
  </si>
  <si>
    <t>REPARACIÓN PORTÁTILES DYNABOOK</t>
  </si>
  <si>
    <t>A78479276</t>
  </si>
  <si>
    <t>COPIADORAS INNOVADAS SA</t>
  </si>
  <si>
    <t>UCO/2020/1926</t>
  </si>
  <si>
    <t>CONTENEDORES RESIDUOS SANITARIOS</t>
  </si>
  <si>
    <t>B55628473</t>
  </si>
  <si>
    <t>PLATAFORMA KOMPASS S.L.</t>
  </si>
  <si>
    <t>UCO/2020/2491</t>
  </si>
  <si>
    <t>ALIMENTACIÓN SERVICIOS PROTOCOLARIOS</t>
  </si>
  <si>
    <t>A28017895</t>
  </si>
  <si>
    <t>EL CORTE INGLÉS S.A.</t>
  </si>
  <si>
    <t>UCO/2020/2632</t>
  </si>
  <si>
    <t>UCO/2020/2607</t>
  </si>
  <si>
    <t>ITV VEHÍCULOS PARQUE MÓVIL</t>
  </si>
  <si>
    <t>A28769222</t>
  </si>
  <si>
    <t>INSPECCIÓN TÉCNICA DEL TRANSPORTE S.A.</t>
  </si>
  <si>
    <t>UCO/2020/2633</t>
  </si>
  <si>
    <t>RIG/2020/106</t>
  </si>
  <si>
    <t>MATERIAL SANITARIO SERVICIO MÉDICO</t>
  </si>
  <si>
    <t>19884129P</t>
  </si>
  <si>
    <t>SEVILLA AZZATI ESPERANZA</t>
  </si>
  <si>
    <t>RIG/2020/108</t>
  </si>
  <si>
    <t>TEST RÁPIDOS COVID-19</t>
  </si>
  <si>
    <t>B79018891</t>
  </si>
  <si>
    <t>LAMBRA S.L.</t>
  </si>
  <si>
    <t>RIG/2020/109</t>
  </si>
  <si>
    <t>GEL HIDROALCOHÓLICO COVID-19</t>
  </si>
  <si>
    <t>B80371701</t>
  </si>
  <si>
    <t>W.T.C. SUMINISTROS INDUSTRIALES</t>
  </si>
  <si>
    <t>RIG/2020/110</t>
  </si>
  <si>
    <t>CURSO CONTRATACIÓN PÚBLICA (PERSONAL TÉCNICO DE CONTRATACIÓN)</t>
  </si>
  <si>
    <t>B71350615</t>
  </si>
  <si>
    <t>FRANCISCO JAVIER VÁZQUEZ MATILLA S.L.U.</t>
  </si>
  <si>
    <t>RIG/2020/112</t>
  </si>
  <si>
    <t>CURSO ON-LINE  BIM  (PLATAFORMA DISEÑO) - PERSONAL TÉCNICO DEL ÁREA DE SERVICIOS A LA CIUDAD</t>
  </si>
  <si>
    <t>B86142510</t>
  </si>
  <si>
    <t>IDESIE BUSINESS SCHOOL S.L.</t>
  </si>
  <si>
    <t>RIG/2020/113</t>
  </si>
  <si>
    <t>ITV PARQUE MÓVIL MUNICIPAL</t>
  </si>
  <si>
    <t>A50830967</t>
  </si>
  <si>
    <t>OCA INSPECCIÓN TÉCNICA DE VEHÍCULOS S.A.</t>
  </si>
  <si>
    <t>RIG/2020/115</t>
  </si>
  <si>
    <t>RECONOCIMIENTO MÉDICO POLICÍA MPAL</t>
  </si>
  <si>
    <t>B27222827</t>
  </si>
  <si>
    <t>IBERSYS SEGURIDAD Y SALUD S.L.</t>
  </si>
  <si>
    <t>RIG/2020/116</t>
  </si>
  <si>
    <t>CURSO DE APOYO A LA INTERVENCIÓN (TÉCNICOS DE INTERVENCIÓN)</t>
  </si>
  <si>
    <t>Q2866023A</t>
  </si>
  <si>
    <t>CONSEJO GENERAL COSITAL</t>
  </si>
  <si>
    <t>IPR/2020/23</t>
  </si>
  <si>
    <t>SUMINISTRO Y MANTENIMIENTO BANDERA PLAZA DE LA CONSTITUCIÓN</t>
  </si>
  <si>
    <t>B18379735</t>
  </si>
  <si>
    <t>IBÉRICA DE ESTRATIFICADOS S.L.</t>
  </si>
  <si>
    <t>UBB/2020/77</t>
  </si>
  <si>
    <t>A.G.CELEBRACIÓN 12 SESIONES TALLERES ESCRITURA CREATIVA 2020</t>
  </si>
  <si>
    <t>G86758141</t>
  </si>
  <si>
    <t>FUNDACION ESCRITURAS</t>
  </si>
  <si>
    <t>UBB/2020/81</t>
  </si>
  <si>
    <t>A.G.CELEBRACIÓN DE DOS ACTIVIDADES CONMEMORATIVAS GALDOS</t>
  </si>
  <si>
    <t>53415308Q</t>
  </si>
  <si>
    <t>EDUARDO VALERO GARCIA</t>
  </si>
  <si>
    <t>USB/2020/143</t>
  </si>
  <si>
    <t>TRABAJOS COMPLEMENTARIOS DE ASISTENCIA TÉCNICA PARA LA GESTIÓN DE LA ESTRATEGIA DE INTERVENCIÓN DEL AYTO. EN LOS FONDOS FEDER</t>
  </si>
  <si>
    <t>B85931061</t>
  </si>
  <si>
    <t>ANTEA AUDITORES DE CALIDAD Y PREVENCIÓN S.L.</t>
  </si>
  <si>
    <t>UCO/2020/2756</t>
  </si>
  <si>
    <t>UNA SUSCRIPCIÓN DIGITAL ANUAL ALCALDÍA "EL PAÍS"</t>
  </si>
  <si>
    <t>B85635910</t>
  </si>
  <si>
    <t>EDICIONES EL PAIS SL</t>
  </si>
  <si>
    <t>UPC/2020/80</t>
  </si>
  <si>
    <t>LONAS CON LOGOTIPO PARA MARCAJE DE CARPAS INSTITUCIONALES COVID 19</t>
  </si>
  <si>
    <t>B83787085</t>
  </si>
  <si>
    <t>CORPORACION REGAL BSPD SL</t>
  </si>
  <si>
    <t>UPC/2020/81</t>
  </si>
  <si>
    <t>IMPRESIÓN CARTELES PARA CAMPAÑAS INFORMATIVAS</t>
  </si>
  <si>
    <t>A28971083</t>
  </si>
  <si>
    <t>GRÁFICAS VERGARA</t>
  </si>
  <si>
    <t>UPC/2020/83</t>
  </si>
  <si>
    <t>PRODUCCIÓN, REALIZACIÓN, MONTAJE Y POSTPRODUCCIÓN DE VÍDEO PARA CONCIENCIAR SOBRE LAS MEDIDAS FRENTE AL COVID-19</t>
  </si>
  <si>
    <t>14.954.01 €</t>
  </si>
  <si>
    <t xml:space="preserve">  3.140.34 €</t>
  </si>
  <si>
    <t>B90059056</t>
  </si>
  <si>
    <t>APPLECAKE FILMS SL</t>
  </si>
  <si>
    <t>UPC/2020/85</t>
  </si>
  <si>
    <t>IMPRESIÓN DE CARTAS INFORMATIVAS SOBRE LA CELEBRACIÓN DEL DÍA DE LA HISPANIDAD</t>
  </si>
  <si>
    <t>B80447881</t>
  </si>
  <si>
    <t>APAMARA SL</t>
  </si>
  <si>
    <t>UPC/2020/87</t>
  </si>
  <si>
    <t>SERVICIO PUBLICIDAD AUTOBUSES Y VALLAS PUBLICITARIAS PARA CONCIENCIAR MEDIDAS COVID19</t>
  </si>
  <si>
    <t>A79816690</t>
  </si>
  <si>
    <t>EXTERION MEDIA SPAIN SA</t>
  </si>
  <si>
    <t>PYJ/2020/430</t>
  </si>
  <si>
    <t>84 VALLAS RÚSTICAS DE MADERA PARA REPOSICIÓN DE ZONAS DETERIORADAS EN EL PARQUE DE LAS CÁRCAVAS Y EN ISLA DE LEÓN.</t>
  </si>
  <si>
    <t>PYJ/2020/435</t>
  </si>
  <si>
    <t>74 TALANQUERAS DE MADERA DE ROLLIZO PARA SU INSTALACIÓN EN DISTINTAS ZONAS VERDES EN EL MUNICIPIO.</t>
  </si>
  <si>
    <t>B45658986</t>
  </si>
  <si>
    <t>INSTALACIONES MANUEL PLAZA SL</t>
  </si>
  <si>
    <t>PYJ/2020/371</t>
  </si>
  <si>
    <t>PIEZAS PARA LOS JUEGOS INFANTILES DEL PARQUE DE LAS CÁRCAVAS.</t>
  </si>
  <si>
    <t>B60961554</t>
  </si>
  <si>
    <t>LAPPSET ESPAÑA VR SL</t>
  </si>
  <si>
    <t>PYJ/2020/448</t>
  </si>
  <si>
    <t>SUMINISTRO DE DOS SOPLADORAS ELÉCTRICAS PARA LA BRIGADA DE PARQUES Y JARDINES.</t>
  </si>
  <si>
    <t>PYJ/2020/446</t>
  </si>
  <si>
    <t>TRABAJOS URGENTES DE GESTIÓN DEL ARBOLADO EN DIVERSAS ZONAS DEL MUNICIPIO DE POZUELO DE ALARCÓN.</t>
  </si>
  <si>
    <t>A28517308</t>
  </si>
  <si>
    <t>EULEN SA</t>
  </si>
  <si>
    <t>PYJ/2020/450</t>
  </si>
  <si>
    <t>SUMINISTRO DE 50 ACEBOS PARA SU POSTERIOR PLANTACIÓN EN EL EDIFICIO CASA CONSISTORIAL.</t>
  </si>
  <si>
    <t>B59776658</t>
  </si>
  <si>
    <t>ARRIBAS CENTER SL</t>
  </si>
  <si>
    <t>PYJ/2020/449</t>
  </si>
  <si>
    <t>SUMINISTRO DE 6 ACEBOS PARA SU PLANTACIÓN EN LA AVENIDA DE EUROPA.</t>
  </si>
  <si>
    <t>B84315647</t>
  </si>
  <si>
    <t>VIVEROS PEÑA SL</t>
  </si>
  <si>
    <t>PYJ/2020/459</t>
  </si>
  <si>
    <t>SERVICIOS DE REDACCIÓN DEL PROYECTO DE SUMINISTRO E INSTALACIÓN DE VALLADO METÁLICO Y PUERTAS DE ACCESO EN EL PARQUE CERRO DE LOS PERDIGONES.</t>
  </si>
  <si>
    <t>B84224039</t>
  </si>
  <si>
    <t>ÁPICE XXII SL</t>
  </si>
  <si>
    <t>UDI/2020/373</t>
  </si>
  <si>
    <t xml:space="preserve">SUSTITUCIÓN DE CARPINTERÍAS ABATIBLES EDUCARTE  CENTROS EDUCATIVOS. </t>
  </si>
  <si>
    <t>B78860038</t>
  </si>
  <si>
    <t>IDEAS PARA DESVÁN SL</t>
  </si>
  <si>
    <t>OBP/2020/1193</t>
  </si>
  <si>
    <t>DIRECCIÓN FACULTATIVA OBRAS: "REPARACIÓN DE LA PASARELA PASEO CONCEPCIÓN".</t>
  </si>
  <si>
    <t>B80338866</t>
  </si>
  <si>
    <t>LABAMA INGENIERÍA SL</t>
  </si>
  <si>
    <t>UDI/2020/377</t>
  </si>
  <si>
    <t>SUMINISTRO DE 50 MAMPARAS ENROLLABLES PVC FLEXIBLE CON DESTINO ESCUELA MUNICIPAL DE MÚSICA Y DANZA.</t>
  </si>
  <si>
    <t>FABERPLAST PLÁSTICOS SL</t>
  </si>
  <si>
    <t>UDI/2020/372</t>
  </si>
  <si>
    <t>REPARACIÓN E INSTALACIÓN REGULACIÓN GAS VIVIENDAS CAMINO ALCORCÓN 6.</t>
  </si>
  <si>
    <t>B88059506</t>
  </si>
  <si>
    <t>PROGAS OBRAS Y SERVICIOS INTEGRALES SL</t>
  </si>
  <si>
    <t>UDI/2020/374</t>
  </si>
  <si>
    <t>REDACCIÓN DEL PROYECTO PARA EL DISEÑO Y EJECUCIÓN DE INSTALACIONES DE CAPTACIÓN SOLAR FOTOVOLTAICA PARA AUTOCONSUMO.</t>
  </si>
  <si>
    <t>B82465899</t>
  </si>
  <si>
    <t>STEPS ASESORAMIENTO Y TRAMITACIÓN SL</t>
  </si>
  <si>
    <t>OBP/2020/1192</t>
  </si>
  <si>
    <t>COORDINACIÓN DE SEGURIDAD Y SALUD  DE OBRA "OBRAS REHABILITACIÓN EN CASCO URBANO DEL CENTRO".</t>
  </si>
  <si>
    <t>UDI/2020/378</t>
  </si>
  <si>
    <t>REPARACIÓN CAMINOS DE MADERA EN AULA DE EDUCACIÓN AMBIENTAL.</t>
  </si>
  <si>
    <t>B86832540</t>
  </si>
  <si>
    <t>STARTAD DESIGN AND BUILDING SL</t>
  </si>
  <si>
    <t>UDI/2020/380</t>
  </si>
  <si>
    <t>LIMPIEZA URGENTE DE CANALÓN EN CAMINO DE ALCORCÓN, 4.</t>
  </si>
  <si>
    <t>B88243555</t>
  </si>
  <si>
    <t>METTALTUR VERTICAL SL</t>
  </si>
  <si>
    <t>UDI/2020/382</t>
  </si>
  <si>
    <t xml:space="preserve">COLOCACIÓN VINILO PUERTA CRISTAL ALCALDÍA. </t>
  </si>
  <si>
    <t>B85553725</t>
  </si>
  <si>
    <t>ALGO MÁS EDICIÓN DIGITAL SL</t>
  </si>
  <si>
    <t>UDI/2020/381</t>
  </si>
  <si>
    <t>20 DOSIFICADORES Y RECAMBIOS ESPUMA HIDROALCOHOL PARA DEPENDENCIAS MUNICIPALES.</t>
  </si>
  <si>
    <t>B13049192</t>
  </si>
  <si>
    <t>COMERCIAL CORRALES SL</t>
  </si>
  <si>
    <t>OBP/2020/829</t>
  </si>
  <si>
    <t>COORDINACIÓN, SEGURIDAD Y SALUD  - OBRAS DE LAS PASARELA PEATONAL EN PASEO DE LA CONCEPCIÓN.</t>
  </si>
  <si>
    <t>B87376034</t>
  </si>
  <si>
    <t>GEDINE MADRID SL</t>
  </si>
  <si>
    <t>UDI/2020/379</t>
  </si>
  <si>
    <t>ASISTENCIA TÉCNICA Y REPARACIÓN DE URGENCIA DE LA RED Y CUADRO ELÉCTRICO DE BAJA TENSIÓN EN EL PABELLÓN B DEL CEIP DIVINO MAESTRO.</t>
  </si>
  <si>
    <t>B83524488</t>
  </si>
  <si>
    <t>INIZSA 2003 SL</t>
  </si>
  <si>
    <t>UDI/2020/383</t>
  </si>
  <si>
    <t>LIQUIDACIÓN COMPLEMENTARIA UDI/2020/71 OBRAS PARA REHABILITACIÓN DE CUBIERTAS EN EDUCARTE.</t>
  </si>
  <si>
    <t>B86555885</t>
  </si>
  <si>
    <t>SAN SEGUNDO INFRAESTRUCTURAS SL</t>
  </si>
  <si>
    <t>UDI/2020/384</t>
  </si>
  <si>
    <t>LIQUIDACIÓN COMPLEMENTARIA UDI/2020/167 REHABILITACIÓN VALLADO EXTERIOR PARCELA ESPACIO OCIO.</t>
  </si>
  <si>
    <t>B87786588</t>
  </si>
  <si>
    <t>GESTIÓN Y SOLUCIONES LIMITE 1 SL</t>
  </si>
  <si>
    <t>UDI/2020/385</t>
  </si>
  <si>
    <t>SUMINISTRO Y COLOCACIÓN DE SALVAESCALERAS EN EDUCARTE.</t>
  </si>
  <si>
    <t>B85434330</t>
  </si>
  <si>
    <t>MULTIELEVACIÓN SL</t>
  </si>
  <si>
    <t>UDI/2020/389</t>
  </si>
  <si>
    <t>SUMINISTRO Y MONTAJE 3 CABINAS FENÓLICAS PARA SEPARACIÓN DE INODOROS  ZONA VESTUARIOS DE BARRACONES DE ACACIAS.</t>
  </si>
  <si>
    <t>B79405213</t>
  </si>
  <si>
    <t>CONTOFER SL</t>
  </si>
  <si>
    <t>OBP/2020/1291</t>
  </si>
  <si>
    <t>REGULARIZACIÓN DEL SUMINISTRO ELÉCTRICO DE WATIUM, S.L (DEPENDENCIA CUPS ES0021000005524014XD) EN EDAR HÚMERA</t>
  </si>
  <si>
    <t>B86459260</t>
  </si>
  <si>
    <t>WATIUM SL</t>
  </si>
  <si>
    <t>UCO/2020/2854</t>
  </si>
  <si>
    <t>REPARACIÓN DE FUGAS EN EL CIRCUITO DE CALDERAS DEL C.C. MIRA</t>
  </si>
  <si>
    <t>B83375857</t>
  </si>
  <si>
    <t>TRATAMIENTOS MEDIOAMBIENTALES HERMO SL</t>
  </si>
  <si>
    <t>UCO/2020/1794</t>
  </si>
  <si>
    <t>ASISTENCIA TÉCNICA Y SUPERVISIÓN PROYECTO APARCAMIENTO MATADERO: AUDITORÍA PROPUESTA DE REFORMADO</t>
  </si>
  <si>
    <t>51681886N</t>
  </si>
  <si>
    <t>GARCIA SAN JUAN DANIEL</t>
  </si>
  <si>
    <t>UCO/2020/1868</t>
  </si>
  <si>
    <t>ASISTENCIA TÉCNICA Y SUPERVISIÓN PROYECTO APARCAMIENTO MATADERO: AUDITORÍA  PROYECTO DE EJECUCIÓN</t>
  </si>
  <si>
    <t>ADP/2020/371</t>
  </si>
  <si>
    <t>REVISIÓN DE MONITOR DESFIBRILADOR DEL SERVICIO MÉDICO DEL POLIDEPORTIVO EL TORREÓN</t>
  </si>
  <si>
    <t>B82173451</t>
  </si>
  <si>
    <t>STRYKER IBERIA SL</t>
  </si>
  <si>
    <t>ADP/2020/373</t>
  </si>
  <si>
    <t xml:space="preserve">ALQUILER DE PLATAFORMA ELEVADORA PARA TRABAJOS DE MANTENIMIENTO EN LA C.D VALLE DE LAS CAÑAS. </t>
  </si>
  <si>
    <t>B65629495</t>
  </si>
  <si>
    <t>LIFTISA SL</t>
  </si>
  <si>
    <t>ADP/2020/382</t>
  </si>
  <si>
    <t>DIRECCIÓN DE OBRA PARA LA REMODELACIÓN DEL CAMPO DE HIERBA NATURAL EN LA PISTA DE ATLETISMO DE LA CIUDAD DEPORTIVA VALLE DE LAS CAÑAS</t>
  </si>
  <si>
    <t>ADP/2020/374</t>
  </si>
  <si>
    <t>TAPIZADO DE MÁQUINAS DEL GIMNASIO DEL POLIDEPORTIVO CARLOS RUIZ</t>
  </si>
  <si>
    <t>B19207083</t>
  </si>
  <si>
    <t>FITNESS PROJECT  CENTER SL</t>
  </si>
  <si>
    <t>ADP/2020/386</t>
  </si>
  <si>
    <t xml:space="preserve">ADQUISICIÓN CEPILLO TRIANGULAR LANTANA 180 CM PARA RASTRILLAR CAMPOS HIERBA ARTIFICIAL EN INSTALACIONES DEPORTIVAS. </t>
  </si>
  <si>
    <t>B93643278</t>
  </si>
  <si>
    <t>LANTANA BUSINESS GROUP SL</t>
  </si>
  <si>
    <t>ADP/2020/381</t>
  </si>
  <si>
    <t>ALQUILER POR 10 DÍAS LABORABLES PLATAFORMA TELESCÓPICA SOBRE CAMIÓN DE 14 METROS PARA PODA ÁRBOLES EN INSTALACIONES DEPORTIVAS</t>
  </si>
  <si>
    <t>B47493333</t>
  </si>
  <si>
    <t>PLATAFORMAS BER SL</t>
  </si>
  <si>
    <t>ADP/2020/387</t>
  </si>
  <si>
    <t>REPARACIÓN CON NUEVA BOMBA DE ÚLTIMA GENERACIÓN DE LIMPIAFONDOS GRANDE DE PISCINA COMPETICIÓN POLIDEPORTIVO EL TORREÓN</t>
  </si>
  <si>
    <t>ADP/2020/383</t>
  </si>
  <si>
    <t>SUMINISTRO DE CAMPANAS LUMÍNICAS PARA SU REPOSICIÓN EN PABELLÓN POLIDEPORTIVO PRADILLO</t>
  </si>
  <si>
    <t>ADP/2020/392</t>
  </si>
  <si>
    <t>SUMINISTRO PRODUCTOS FARMACÉUTICOS PARA EL SERVICIO MÉDICO CONCEJALÍA DE DEPORTES (POLIDEPORTIVO EL TORREÓN)</t>
  </si>
  <si>
    <t>ADP/2020/389</t>
  </si>
  <si>
    <t xml:space="preserve">REPARACIÓN DEL EQUIPO DE DESINFECCIÓN OXIMATIC DE LA PISCINA DE COMPETICIÓN DEL POLIDEPORTIVO EL TORREÓN. </t>
  </si>
  <si>
    <t>32042056C</t>
  </si>
  <si>
    <t>PEÑA CARREIRA EVA MARIA</t>
  </si>
  <si>
    <t>ADP/2020/397</t>
  </si>
  <si>
    <t xml:space="preserve">ESTUDIO GEOTÉCNICO PREVIO A OBRAS CONSTRUCCIÓN DE UN PUMP TRACK Y DE UN SKATE PARK EN CD VALLE DE LAS CAÑAS. </t>
  </si>
  <si>
    <t>B85097962</t>
  </si>
  <si>
    <t>EPTISA SERVICIOS DE INGENIERÍA SL</t>
  </si>
  <si>
    <t>UJU72020/150</t>
  </si>
  <si>
    <t>CAMPAÑA DE LA CONCEJALÍA DE JUVENTUD DE CONCIENCIACIÓN DEL USO DE LA MASCARILLA Y DE MEDIDAS DE SEGURIDAD COVID-19. CONCEJALÍA</t>
  </si>
  <si>
    <t>B85727311</t>
  </si>
  <si>
    <t>CAJUCA ANIMACIONES SLU</t>
  </si>
  <si>
    <t>UJU/2020/147</t>
  </si>
  <si>
    <t xml:space="preserve">FORMACIÓN ONLINE JUVENTUD OTOÑO 2020. </t>
  </si>
  <si>
    <t>B33872094</t>
  </si>
  <si>
    <t>DI CAMPUS SL</t>
  </si>
  <si>
    <t>UCO/2020/3291</t>
  </si>
  <si>
    <t>ADQUISICIÓN BATERÍAS Y PARCHES PARA DESFIBRILADORES SEAPA</t>
  </si>
  <si>
    <t>B80601982</t>
  </si>
  <si>
    <t>CARDIVA 2 SL</t>
  </si>
  <si>
    <t>UCO/2020/2185</t>
  </si>
  <si>
    <t xml:space="preserve">ADQUISICIÓN ELECTRODOS PARA ADULTOS Y PEDIÁTRICOS -  MONITORES  SEAPA. </t>
  </si>
  <si>
    <t>UCO/2020/2843</t>
  </si>
  <si>
    <t xml:space="preserve">ADQUISICIÓN VALLAS DE SEÑALIZACIÓN AZULES  POLICÍA MUNICIPAL. </t>
  </si>
  <si>
    <t>B87307757</t>
  </si>
  <si>
    <t>COLIMAN FACILITY SERVICES SL</t>
  </si>
  <si>
    <t>UCO/2020/2568</t>
  </si>
  <si>
    <t>ADQUISICIÓN MATERIAL SANITARIO SEAPA (LANCETAS, ALCOHOTIRAS, ETC).</t>
  </si>
  <si>
    <t>UCO/2020/2184</t>
  </si>
  <si>
    <t>MANTENIMIENTO ANUAL INSTRUMENTOS ELECTROMEDICINA DE AMBULANCIAS SEAPA</t>
  </si>
  <si>
    <t>UCO/2020/3168</t>
  </si>
  <si>
    <t>ADQUISICIÓN PERNERA TÁCTICA PORTA ARMAS  AGENTE DE POLICÍA MUNICIPAL</t>
  </si>
  <si>
    <t>B05197702</t>
  </si>
  <si>
    <t>EQUIPAMIENTOS POLICIALES SL</t>
  </si>
  <si>
    <t>UAD/2020/238</t>
  </si>
  <si>
    <t>ADQUISICIÓN ELECTRODOS PARA DESFIBRILADORES VEHÍCULOS POLICÍA MUNICIPAL.</t>
  </si>
  <si>
    <t>B86676004</t>
  </si>
  <si>
    <t>PHILSON TECHNOLOGIES SL</t>
  </si>
  <si>
    <t>UAD/2020/239</t>
  </si>
  <si>
    <t>SERVICIO VETERINARIO PERROS SECCIÓN CANINA DE INTERVENCIÓN POLICÍA MUNICIPAL .</t>
  </si>
  <si>
    <t>B86474376</t>
  </si>
  <si>
    <t>CLINICA VETERINARIA QUELEX SL</t>
  </si>
  <si>
    <t>UAD/2020/245</t>
  </si>
  <si>
    <t xml:space="preserve">VERIFICACIÓN ETILÓMETRO POLICÍA MUNICIPAL. </t>
  </si>
  <si>
    <t>S2817035E</t>
  </si>
  <si>
    <t>CENTRO ESPAÑOL DE METROLOGIA</t>
  </si>
  <si>
    <t>UCO/2020/2645</t>
  </si>
  <si>
    <t>ADQUISICIÓN MATERIAL SANITARIO SEAPA (TIRITAS, SET PARTO, ETC.)</t>
  </si>
  <si>
    <t>B61566006</t>
  </si>
  <si>
    <t>BASTOS MEDICAL SL</t>
  </si>
  <si>
    <t>UCO/2020/1877</t>
  </si>
  <si>
    <t xml:space="preserve">MATERIAL ENTRENAMIENTO PERROS (PELOTAS Y KLIN DE CUERO  SCI POLICÍA MPAL.) </t>
  </si>
  <si>
    <t>B19292549</t>
  </si>
  <si>
    <t>CANES JOB SL</t>
  </si>
  <si>
    <t>UCO/2020/3223</t>
  </si>
  <si>
    <t>ADQUISICIÓN MATERIAL DE LIMPIEZA Y DESINFECCIÓN BASE OPERATIVA SEAPA</t>
  </si>
  <si>
    <t>01913784T</t>
  </si>
  <si>
    <t>MONTES MARIA JUAN PEDRO * DROGUERIA</t>
  </si>
  <si>
    <t>UAD/2020/233</t>
  </si>
  <si>
    <t>COMPLEM. ADQUISICIÓN GUANTES DE NITRILO DE DIVERSAS TALLAS SEAPA.</t>
  </si>
  <si>
    <t>A58001686</t>
  </si>
  <si>
    <t>BARNA IMPORT MEDICA SA</t>
  </si>
  <si>
    <t>UAD/2020/243</t>
  </si>
  <si>
    <t>SERVICIO DE LIMPIEZA VESTUARIO Y LENCERÍA DE AMBULANCIAS Y BASE DE SEAPA</t>
  </si>
  <si>
    <t>B79415618</t>
  </si>
  <si>
    <t>ARTESA SL</t>
  </si>
  <si>
    <t>UAD/2020/249</t>
  </si>
  <si>
    <t>ANÁLISIS MUESTRAS SALIVA DETECCIÓN DROGAS Y SUSTANCIAS ESTUPEFACIENTES</t>
  </si>
  <si>
    <t>A59845875</t>
  </si>
  <si>
    <t>SYNLAB DIAGNÓSTICOS GLOBALES SA</t>
  </si>
  <si>
    <t>UCO/2020/3212</t>
  </si>
  <si>
    <t>ADQUISICIÓN PRODUCTOS FARMACÉUTICOS SEAPA</t>
  </si>
  <si>
    <t>00650532T</t>
  </si>
  <si>
    <t>DE HARO MARTINEZ GINES</t>
  </si>
  <si>
    <t>UCO/2020/3087</t>
  </si>
  <si>
    <t>ADQUISICIÓN MÁQUINA OZONO SEAPA</t>
  </si>
  <si>
    <t>B84731355</t>
  </si>
  <si>
    <t>PREMIER DESARROLLO Y CONSULTORÍA SL</t>
  </si>
  <si>
    <t>UAD/2020/227</t>
  </si>
  <si>
    <t>LIMPIEZA DE VESTUARIO OTS SEAPA</t>
  </si>
  <si>
    <t>UCO/2020/3028</t>
  </si>
  <si>
    <t>VESTUARIO PAISANO AGENTE POLICÍA JUDICIAL</t>
  </si>
  <si>
    <t>EL CORTE INGLÉS SA</t>
  </si>
  <si>
    <t>UCO/2020/2495</t>
  </si>
  <si>
    <t>CURSO DE AUTOPROTECCIÓN Y DEFENSA PERSONAL PARA LA MUJER, ACTIVIDAD DE PREVENCIÓN Y SENSIBILIZACIÓN DIRIGIDA A MUJERES</t>
  </si>
  <si>
    <t>G85909901</t>
  </si>
  <si>
    <t>CLUB DEPORTIVO ELEMENTAL DEFENSA PERSONAL MAJADAHONDA</t>
  </si>
  <si>
    <t>ASS/2020/1053</t>
  </si>
  <si>
    <t>SERVICIO DE TRADUCCIÓN DE LENGUA DE SIGNOS DEL VÍDEO CONMEMORATIVO DEL DÍA INTERNACIONAL DE LAS PERSONAS CON DISCAPACIDAD</t>
  </si>
  <si>
    <t>F81818437</t>
  </si>
  <si>
    <t>SIGNAR SOCIEDAD COOPERATIVA</t>
  </si>
  <si>
    <t>UAE/2020/846</t>
  </si>
  <si>
    <r>
      <t>PREMIOS CONSISTENTES EN 9 TABLETS, PARA LOS ALUMNOS GANADORES DE LA II EDICIÓN DEL CONCURSO DE ENSAYO "G</t>
    </r>
    <r>
      <rPr>
        <i/>
        <sz val="11"/>
        <color theme="1"/>
        <rFont val="Calibri"/>
        <family val="2"/>
        <scheme val="minor"/>
      </rPr>
      <t>ALARDÓN MANUEL MARTÍN FERRAND</t>
    </r>
    <r>
      <rPr>
        <sz val="11"/>
        <color theme="1"/>
        <rFont val="Calibri"/>
        <family val="2"/>
        <scheme val="minor"/>
      </rPr>
      <t>"</t>
    </r>
  </si>
  <si>
    <t>A28843159</t>
  </si>
  <si>
    <t>SERINGE SA</t>
  </si>
  <si>
    <t>UAE/2020/1046</t>
  </si>
  <si>
    <t xml:space="preserve">DIPLOMAS QUE LA CONCEJALÍA DE EDUCACIÓN ENTREGARÁ EN SUS DIFERENTES ACTOS Y ACTIVIDADES DURANTE EL CURSO ESCOLAR 2020/2021 </t>
  </si>
  <si>
    <t>GRÁFICAS VERGARA SA</t>
  </si>
  <si>
    <t>UAE/2020/1188</t>
  </si>
  <si>
    <t>REPARACIÓN DEL HIDE (OBSERVATORIO DE AVES DEL AULA DE EDUCACIÓN AMBIENTAL), Y OTRAS REPARACIONES DEL CENTRO.</t>
  </si>
  <si>
    <t>B87084034</t>
  </si>
  <si>
    <t>PROYECTOS CONSTRUTEL SL</t>
  </si>
  <si>
    <t>UAE/2020/1190</t>
  </si>
  <si>
    <t>PAGO ASOCIACIÓN EDUCACIÓN AMBIENTAL Y CONSUMIDOR SERVICIOS PARA LA CERTIFICACIÓN Y APOYO A LAS ECOESCUELAS.</t>
  </si>
  <si>
    <t>G28988376</t>
  </si>
  <si>
    <t>ASOCIACIÓN EDUCACIÓN AMBIENTAL Y DEL CONSUMIDOR</t>
  </si>
  <si>
    <t>UAE/2020/1366</t>
  </si>
  <si>
    <t xml:space="preserve">REPARACIONES DE BICICLETAS ELÉCTRICAS Y PATINES ELÉCTRICOS DE AULA DE EDUCACIÓN AMBIENTAL. </t>
  </si>
  <si>
    <t>B78859162</t>
  </si>
  <si>
    <t>MIDAS SILENCIADOR SLU</t>
  </si>
  <si>
    <t>UAE/2020/1363</t>
  </si>
  <si>
    <t>ACTUACIONES EN LOS JARDINES DEL AULA DE EDUCACIÓN AMBIENTAL: ELIMINACIÓN DE RAMAS PELIGROSAS DEL ARBOLADO Y TRATAMIENTO</t>
  </si>
  <si>
    <t>B87175543</t>
  </si>
  <si>
    <t>OBRAS MAEXCO SL</t>
  </si>
  <si>
    <t>UAE/2020/1364</t>
  </si>
  <si>
    <t>SEÑALÉTICA E INFORMACIÓN COVID19 DEL AULA DE EDUCACIÓN AMBIENTAL</t>
  </si>
  <si>
    <t>B85957868</t>
  </si>
  <si>
    <t>FASE REM SERVICIOS DE MARKETING SL</t>
  </si>
  <si>
    <t>UAE/2020/1432</t>
  </si>
  <si>
    <t xml:space="preserve">MOTOAZADA PARA EL MANTENIMIENTO DE LOS HUERTOS DIDÁCTICOS DEL AULA DE EDUCACIÓN AMBIENTAL. </t>
  </si>
  <si>
    <t>FONSECA JARDINERÍA SA</t>
  </si>
  <si>
    <t>UAE/2020/1550</t>
  </si>
  <si>
    <t xml:space="preserve">DOS TRATAMIENTOS FITOSANITARIOS EN EL AULA DE EDUCACIÓN AMBIENTAL. </t>
  </si>
  <si>
    <t>B87154563</t>
  </si>
  <si>
    <t>BICIDA HIGIENE AMBIENTAL SL</t>
  </si>
  <si>
    <t>UAE/2020/1445</t>
  </si>
  <si>
    <t>TRES AEROTERMOS PARA INVERNADERO DE CULTIVO CON EL FIN DE EVITAR LA HELADA.</t>
  </si>
  <si>
    <t>UPA/2020/16</t>
  </si>
  <si>
    <t xml:space="preserve">ELABORACIÓN DE BELÉN MONUMENTAL. CASA CONSISTORIAL DEL MUNICIPIO. CAMPAÑA NAVIDEÑA 2020/21 </t>
  </si>
  <si>
    <t>G80662372</t>
  </si>
  <si>
    <t>ASOCIACIÓN GRUPO SCOUT ESLABÓN</t>
  </si>
  <si>
    <t>UPA/2020/18</t>
  </si>
  <si>
    <t xml:space="preserve">ELABORACIÓN E INSTALACIÓN DE CONJUNTO DE DIORAMAS EN LA CASA CONSISTORIAL ÉPOCA NAVIDEÑA 2020/2021 </t>
  </si>
  <si>
    <t>G82364613</t>
  </si>
  <si>
    <t>ASOCIACIÓN DE BELENISTAS DE POZUELO DE ALARCÓN</t>
  </si>
  <si>
    <t>UAE/2020/1566</t>
  </si>
  <si>
    <t>HIDROLIMPIADORA PARA LIMPIEZA PREVIA A REPARACIÓN CUBIERTA ECOLÓGICA EDIFICIO CREAS- AULA EDUCAC. AMBIENTAL.</t>
  </si>
  <si>
    <t>A79198396</t>
  </si>
  <si>
    <t>FERRETERÍA ANSERJO SA</t>
  </si>
  <si>
    <t>UAE/2020/1567</t>
  </si>
  <si>
    <t>78 TABLETS PARA ALUMNOS GALARDONADOS CON EL RECONOCIMIENTO EXCELENCIA Y MÉRITO ACADÉMICO 2019-2020.</t>
  </si>
  <si>
    <t>A80500200</t>
  </si>
  <si>
    <t>GRANDES ALMACENES FNAC ESPAÑA SA</t>
  </si>
  <si>
    <t>UNI/2020/150</t>
  </si>
  <si>
    <t>ADQUISICIÓN DE AURICULARES, WEBCAM, PEQUEÑO SWITCH, CABLEADO Y REGLETAS.</t>
  </si>
  <si>
    <t>B87367413</t>
  </si>
  <si>
    <t>VISIOTIC SOLUCIONES SL</t>
  </si>
  <si>
    <t>UNI/2020/157</t>
  </si>
  <si>
    <t>ADECUACIÓN DE CABINA DE SERVIDORES DEL CENTRO DE PROCESO DE DATOS.</t>
  </si>
  <si>
    <t>UNI/2020/158</t>
  </si>
  <si>
    <t>MEJORA DE LA DOTACIÓN DE COBERTURA WIFI EN DISTINTAS ZONAS DEL MUNICIPIO</t>
  </si>
  <si>
    <t>UCO/2020/3093</t>
  </si>
  <si>
    <t>RIG/2020/107</t>
  </si>
  <si>
    <t>BASTOS MEDICAL S.L.</t>
  </si>
  <si>
    <t>RIG/2020/117</t>
  </si>
  <si>
    <t>SERVICIO DE PROVISIÓN Y RETIRADA PARA SU DESTRUCCIÓN CONTROLADA DE CONTENEDORES DE RESIDUOS CLÍNICOS DE 60 L Y 10 L EN EL SERVICIO DE SALUD LABORAL</t>
  </si>
  <si>
    <t>RIG/2020/119</t>
  </si>
  <si>
    <t>ADQUISICIÓN DE MATERIAL DE CURA PARA EL SERVICIO DE SALUD LABORAL</t>
  </si>
  <si>
    <t>RIG/2020/120</t>
  </si>
  <si>
    <t>FUENTES DE AGUA DEPENDENCIAS AYTO</t>
  </si>
  <si>
    <t>A41810920</t>
  </si>
  <si>
    <t>VIVA AQUA SERVICE SPAIN S.A.</t>
  </si>
  <si>
    <t>RIG/2020/122</t>
  </si>
  <si>
    <t>REPARACIÓN DESTRUCTORAS  DE PAPEL</t>
  </si>
  <si>
    <t>01890551C</t>
  </si>
  <si>
    <t>TOMÁS ESTÉVEZ RIQUELME T.E.R.</t>
  </si>
  <si>
    <t>RIG/2020/123</t>
  </si>
  <si>
    <t>GUANTES NITRILO COVID-19</t>
  </si>
  <si>
    <t>B80179344</t>
  </si>
  <si>
    <t>CAHNOS S.L.</t>
  </si>
  <si>
    <t>UBB/2020/82</t>
  </si>
  <si>
    <t>ADQUISICIÓN LIBROS ESPECIALIZADOS INFORMÁTICA</t>
  </si>
  <si>
    <t>B85446441</t>
  </si>
  <si>
    <t>TECNOLIBRO SIGLO XXI, S.L.</t>
  </si>
  <si>
    <t>UBB/2020/86</t>
  </si>
  <si>
    <t>ADQUISICIÓN LIBROS ESPECIALIZADOS EN TURISMO PARA BIBLIOTECAS.</t>
  </si>
  <si>
    <t>B85908044</t>
  </si>
  <si>
    <t>ALEJANDRÍA LIBROS, S.L.</t>
  </si>
  <si>
    <t>UBB/2020/87</t>
  </si>
  <si>
    <t>ADQUISICIÓN LIBROS ESPECIALIZADOS EN VIAJES PARA BIBLIOTECAS.</t>
  </si>
  <si>
    <t>52988463M</t>
  </si>
  <si>
    <t>LIBRERÍA DONPAPEL</t>
  </si>
  <si>
    <t>UBB/2020/89</t>
  </si>
  <si>
    <t>ADQUISICIÓN LIBROS ESPECIALIZADOS EN RELIGIÓN  PARA BIBLIOTECAS.</t>
  </si>
  <si>
    <t>R1600359B</t>
  </si>
  <si>
    <t>LIBRERÍA SANTÍSIMA TRINIDAD</t>
  </si>
  <si>
    <t>UBB/2020/90</t>
  </si>
  <si>
    <t>ADQUISICIÓN LIBROS ESPECIALIZADOS GUÍAS DE VIAJES  PARA BIBLIOTECAS.</t>
  </si>
  <si>
    <t>52991578S</t>
  </si>
  <si>
    <t>LIBRERÍA-PAPELERÍA ZEPOL</t>
  </si>
  <si>
    <t>UBB/2020/94</t>
  </si>
  <si>
    <t>ADQUISICIÓN LIBROS ESPECIALIZADOS GASTRONOMÍA  PARA BIBLIOTECAS.</t>
  </si>
  <si>
    <t>B81738825</t>
  </si>
  <si>
    <t>BOOKS CENTER CC ZIELO</t>
  </si>
  <si>
    <t>UBB/2020/95</t>
  </si>
  <si>
    <t>ADQUISICIÓN LIBROS ESPECIALIZADOS RUTAS Y VIAJES  PARA BIBLIOTECAS.</t>
  </si>
  <si>
    <t>7492768N</t>
  </si>
  <si>
    <t>ARCOIRIS. OLGA RAMOS ROLLON</t>
  </si>
  <si>
    <t>IPR/2020/25</t>
  </si>
  <si>
    <t>MATERIAL DE EMBALAJE DE REGALOS INSTITUCIONALES</t>
  </si>
  <si>
    <t>CARPIL S.A.</t>
  </si>
  <si>
    <t>CMP/2020/46</t>
  </si>
  <si>
    <t>DOS PLASTIFICADORAS A3</t>
  </si>
  <si>
    <t>A79206223</t>
  </si>
  <si>
    <t>LYRECO ESPAÑA SA</t>
  </si>
  <si>
    <t>CMP/2020/48</t>
  </si>
  <si>
    <t>MOBILIARIO DE OFICINA PARA DEPENDENCIAS MUNICIPALES: MESAS DE OFICINA, CAJONERAS, ARMARIO DOS PUERTAS, SILLAS, BIOMBOS…</t>
  </si>
  <si>
    <t>B88404538</t>
  </si>
  <si>
    <t>GERÁLVEZ PROYECTOS CONTRAC. SL</t>
  </si>
  <si>
    <t>CMP/2020/49</t>
  </si>
  <si>
    <t>LIBRO - DERECHO DE LA FUNCIÓN PÚBLICA</t>
  </si>
  <si>
    <t>UEM/2020/92</t>
  </si>
  <si>
    <t>PLAN DE FORMACIÓN E-LEARNING.FOMACIÓN CONTINUA NO REGLADA DE TRABAJADORES DEMADANTES DE EMPLEO</t>
  </si>
  <si>
    <t>A81955874</t>
  </si>
  <si>
    <t>GRUPO CONFORSA ANÁLISIS DESARROLLO Y FORMACIÓN SA</t>
  </si>
  <si>
    <t>UEM/2020/93</t>
  </si>
  <si>
    <t>PLAN DE RECUALIFICACIÓN. ORIENTACIÓN LABORAL ONLINE PARA LA RECUPERACIÓN DE EMPLEO DE TRABAJADORES AFECTADOS POR LA CRISIS COVID-19</t>
  </si>
  <si>
    <t>B87801676</t>
  </si>
  <si>
    <t>CONSULTORÍA, FORMACIÓN Y DESARROLLO DE TALENTO BITÁCORA SL</t>
  </si>
  <si>
    <t>UEM/2020/94</t>
  </si>
  <si>
    <t>PLAN DE RECUALIFICACIÓN. CURSO LIMPIEZA BÁSICA ORIENTACIÓN LABORAL ONLINE PARA LA RECUPERACIÓN DE EMPLEO DE TRABAJADORES AFECTADOS POR LA CRISIS COVID-19</t>
  </si>
  <si>
    <t>B13321005</t>
  </si>
  <si>
    <t>TECNAS SERVICIOS INTEGRALES DE FORMACIÓN Y DESARROLLO SL</t>
  </si>
  <si>
    <t>UPC/2020/91</t>
  </si>
  <si>
    <t>INSERCIONES DE ANUNCIOS OFICIALES EN MEDIOS DE COMUNICACIÓN</t>
  </si>
  <si>
    <t>A82031329</t>
  </si>
  <si>
    <t>AUDIOVISUAL ESPAÑOLA 2000 SA</t>
  </si>
  <si>
    <t>UPC/2020/92</t>
  </si>
  <si>
    <t xml:space="preserve">IMPRESIÓN CARTELES A4 PARA INFORMAR DE MEDIDAS Y RESTRICCIONES POR AUMENTO DE CASOS COVID19 </t>
  </si>
  <si>
    <t>UPC/2020/78</t>
  </si>
  <si>
    <t>INSERCIÓN EN MEDIOS ANUNCIO OFICIAL EN PERIÓDICO LA RAZÓN.</t>
  </si>
  <si>
    <t>UPC/2020/95</t>
  </si>
  <si>
    <t>DISTRIBUCIÓN URGENTE BANDOS A4 MEDIDAS Y RESTRICCIONES COVID19</t>
  </si>
  <si>
    <t>B85893279</t>
  </si>
  <si>
    <t>CON B DE BUZONEO SL</t>
  </si>
  <si>
    <t>UPC/2020/99</t>
  </si>
  <si>
    <t>IMPRESIÓN DE FOLLETOS, OCTAVILLAS, FLYERS Y OTRAS PIEZAS GRÁFICAS</t>
  </si>
  <si>
    <t>B81083750</t>
  </si>
  <si>
    <t>COMUNICACIÓN GRÁFICA ALBORADA SL</t>
  </si>
  <si>
    <t>UDE/2020/1084</t>
  </si>
  <si>
    <t>INFRAESTRUCTURA FERIA DEL REGALO NAVIDEÑO 2020</t>
  </si>
  <si>
    <t>B81847717</t>
  </si>
  <si>
    <t>LA TREBERE</t>
  </si>
  <si>
    <t>UDE/2020/1083</t>
  </si>
  <si>
    <t>SERVICIO DE SEGURIDAD FERIA DEL REGALO 2020</t>
  </si>
  <si>
    <t>B54754411</t>
  </si>
  <si>
    <t>ÉPSILON SEGURIDAD SL</t>
  </si>
  <si>
    <t>UDE/2020/1099</t>
  </si>
  <si>
    <t>DISTRIBUCIÓN MATERIAL PUBLICITARIO CAMPAÑA BLACK FRIDAY POZUELO</t>
  </si>
  <si>
    <t>B82002015</t>
  </si>
  <si>
    <t>PUBLIDIFUSIÓN COMUNICACIÓN Y MARKETING SL</t>
  </si>
  <si>
    <t>UDE/2020/1082</t>
  </si>
  <si>
    <t>BOLSAS PROMOCIÓN COMERCIO DEL MUNICIPIO</t>
  </si>
  <si>
    <t>CARPIL SA</t>
  </si>
  <si>
    <t>UDE/2020/1112</t>
  </si>
  <si>
    <t>REPORTAJE FOTOGRÁFICO ENTREGA DE PREMIOS DE LA XXI EDICIÓN DE LOS PREMIOS DE ESCAPARATISMO NAVIDEÑO 2020</t>
  </si>
  <si>
    <t>Y3008566L</t>
  </si>
  <si>
    <t>GLADYS JOSELYNE BRICEÑO</t>
  </si>
  <si>
    <t>VE</t>
  </si>
  <si>
    <t>UDE/2020/1116</t>
  </si>
  <si>
    <t>ELABORACIÓN DE PEGATINAS PARA LAS CAMPAÑAS DE APOYO AL PEQUEÑO COMERCIO AFECTADO POR LA CRISIS SOBRE LA ECONOMÍA DERIVADA DE LA COVID-19</t>
  </si>
  <si>
    <t>B82039637</t>
  </si>
  <si>
    <t>SUMINISTROS INTEGRALES DISTRIPAPER SL</t>
  </si>
  <si>
    <t>AREA  DE VICEALCALDÍA Y POZUELO 2030-OCTUBRE</t>
  </si>
  <si>
    <t>AREA  DE VICEALCALDÍA Y POZUELO 2030-NOVIEMBRE</t>
  </si>
  <si>
    <t>ÁREA DE SERVICIOS DE LA CIUDAD-NOVIEMBRE</t>
  </si>
  <si>
    <t>ÁREA DE SERVICIOS DE LA CIUDAD-OCTUBRE</t>
  </si>
  <si>
    <t xml:space="preserve"> ÁREA DE SERVICIOS AL CIUDADANO-OCTUBRE</t>
  </si>
  <si>
    <t xml:space="preserve"> ÁREA DE SERVICIOS AL CIUDADANO-NOVIEMBRE</t>
  </si>
  <si>
    <t>UEM/2020/99</t>
  </si>
  <si>
    <t>AGENDAS COACHING ORIGINALES 2021</t>
  </si>
  <si>
    <t>SIERRA GÓMEZ ESTHER</t>
  </si>
  <si>
    <t>UBB/2020/88</t>
  </si>
  <si>
    <t>ADQUISICIÓN DE ÁLBUMES ILUSTRADOS EN LIBRERÍA ESPECIALIZADA</t>
  </si>
  <si>
    <t>B84586817</t>
  </si>
  <si>
    <t>ALMARIO DE LIBROS, S.L.</t>
  </si>
  <si>
    <t>UNI/2020/167</t>
  </si>
  <si>
    <t>MATERIAL INFORMÁTICO</t>
  </si>
  <si>
    <t>UNI/2020/165</t>
  </si>
  <si>
    <t>MANTENIMIENTO DE LA AGENCIA DE COLOCACIÓN</t>
  </si>
  <si>
    <t>B84382407</t>
  </si>
  <si>
    <t>ALDALLANA FORMACIÓN Y SERVICIOS INFORMÁTICOS, S.L.</t>
  </si>
  <si>
    <t>RIG/2020/125</t>
  </si>
  <si>
    <t>EPIS BRIGADA DE PARQUES Y JARDINES</t>
  </si>
  <si>
    <t>B82222316</t>
  </si>
  <si>
    <t>JARDINERÍA POZUELO S.L.</t>
  </si>
  <si>
    <t>UPT/2020/223</t>
  </si>
  <si>
    <t>OTROS</t>
  </si>
  <si>
    <t>PODER NOTARIAL PARA PLEITOS</t>
  </si>
  <si>
    <t>05867896K</t>
  </si>
  <si>
    <t>GOMEZ BAJO MARIA TERESA</t>
  </si>
  <si>
    <t>UDE/2020/1225</t>
  </si>
  <si>
    <t>PRODUCCIÓN DE VIDEOS RELATIVOS A LAS CAMPAÑAS DE APOYO AL PEQUEÑO COMERCIO Y AUTÓNOMOS AFECTADOS POR LA CRISIS ECONÓMICA DERIVADA DE LA COVID-19</t>
  </si>
  <si>
    <t>F84278266</t>
  </si>
  <si>
    <t>FREELANCE SCM( PHOTOFILMS MADRID)</t>
  </si>
  <si>
    <t>UDE/2020/1229</t>
  </si>
  <si>
    <t>DISTRIBUCIÓN DE MATERIAL XXI EDICIÓN DE LOS PREMIOS DE ESCAPARATISMO NAVIDEÑO 2020</t>
  </si>
  <si>
    <t>IPR/2020/24</t>
  </si>
  <si>
    <t>REGALOS PROTOCOLARIOS DE NAVIDAD - ATENCIÓN EMPLEADOS</t>
  </si>
  <si>
    <t>IPR/2020/26</t>
  </si>
  <si>
    <t>ATENCIONES INSTITUCIONALES PARA ACTOS DE PROTOCOLO</t>
  </si>
  <si>
    <t>B83628784</t>
  </si>
  <si>
    <t>LAGASCA ACCESORIES S.L.</t>
  </si>
  <si>
    <t>IPR/2020/27</t>
  </si>
  <si>
    <t xml:space="preserve">REGALOS INSTITUCIONALES </t>
  </si>
  <si>
    <t>IPR/2020/28</t>
  </si>
  <si>
    <t>ADQUISICIÓN DE METOPAS Y BOLSAS</t>
  </si>
  <si>
    <t>UPC/2020/100</t>
  </si>
  <si>
    <t>SERVICIO DE AUDITORÍA, CONSULTORÍA Y CREACIÓN DE MARCA-CIUDAD</t>
  </si>
  <si>
    <t>B85149490</t>
  </si>
  <si>
    <t>NOHO COMUNICACION SL</t>
  </si>
  <si>
    <t>UPC/2020/101</t>
  </si>
  <si>
    <t>INSERCIÓN ANUNCIO PARA DIFUSIÓN DE ACTIVIDADES DE LA CAMPAÑA DE NAVIDAD (AYER Y HOY)</t>
  </si>
  <si>
    <t>50195036C</t>
  </si>
  <si>
    <t>SANCHEZ FERNANDEZ ANGEL</t>
  </si>
  <si>
    <t>UPC/2020/102</t>
  </si>
  <si>
    <t xml:space="preserve">INSERCIÓN ANUNCIO PARA DIFUSIÓN ACTIVIDADES DE LA CAMPAÑA DE NAVIDAD - SIERRA MADRILEÑA. </t>
  </si>
  <si>
    <t>B87747598</t>
  </si>
  <si>
    <t>GRUPO BABEL MEDIA SL</t>
  </si>
  <si>
    <t>UPC/2020/103</t>
  </si>
  <si>
    <t>INSERCIÓN ANUNCIO PARA DIFUSIÓN ACTIVIDADES DE CAMPAÑA DE NAVIDAD - SENSACIÓN DEL NOROESTE</t>
  </si>
  <si>
    <t>B82873746</t>
  </si>
  <si>
    <t>DIALOGO DIEZ SL</t>
  </si>
  <si>
    <t>UPC/2020/104</t>
  </si>
  <si>
    <t>INSERCIÓN ANUNCIO PARA DIFUSIÓN ACTIVIDADES DE LA CAMPAÑA DE NAVIDAD - CAPITAL NOROESTE</t>
  </si>
  <si>
    <t>B87564878</t>
  </si>
  <si>
    <t>GESTIMEDIA CAPITAL SL</t>
  </si>
  <si>
    <t>UPC/2020/105</t>
  </si>
  <si>
    <t>INSERCIÓN ANUNCIO PARA DIFUSIÓN DE ACTIVIDADES DE LA CAMPAÑA DE NAVIDAD - POZUELEROS</t>
  </si>
  <si>
    <t>B86769213</t>
  </si>
  <si>
    <t>ALAURCO INTEGRACION SERVICIOS GESTION SL</t>
  </si>
  <si>
    <t>UPC/2020/106</t>
  </si>
  <si>
    <t xml:space="preserve">INSERCIÓN ANUNCIO PARA DIFUSIÓN DE ACTIVIDADES DE LA CAMPAÑA DE NAVIDAD - TU REVISTA. </t>
  </si>
  <si>
    <t>B84460229</t>
  </si>
  <si>
    <t>PROYECTOS DE COMUNICACION Y DEPORTES HERALDA SL</t>
  </si>
  <si>
    <t>UPC/2020/107</t>
  </si>
  <si>
    <t xml:space="preserve">INSERCIÓN ANUNCIO PARA DIFUSIÓN ACTIVIDADES CAMPAÑA DE NAVIDAD - PERIÓDICO INFORMACION Y OCIO. </t>
  </si>
  <si>
    <t>B83382903</t>
  </si>
  <si>
    <t>MARAMAR MARKETING Y SERVICIOS SL</t>
  </si>
  <si>
    <t>UPC/2020/109</t>
  </si>
  <si>
    <t>INSERCIÓN FALDÓN PÁGINA PARA DIFUSIÓN DE ACTIVIDADES CAMPAÑA DE NAVIDAD - SOY DE POZUELO.</t>
  </si>
  <si>
    <t>A82175100</t>
  </si>
  <si>
    <t>SERVICIO ELECTRONICO INTEGRAL EDETRONIK SA</t>
  </si>
  <si>
    <t>AREA  DE VICEALCALDÍA Y POZUELO 2030-DICIEMBRE</t>
  </si>
  <si>
    <t>PYJ/2020/447</t>
  </si>
  <si>
    <t>REPARACIÓN DEL BOBINADO ESTATOR DE LA BOMBA EN PARQUE DE LAS MINAS</t>
  </si>
  <si>
    <t>B86495850</t>
  </si>
  <si>
    <t>REBOMAC SLU</t>
  </si>
  <si>
    <t>PYJ/2020/472</t>
  </si>
  <si>
    <t>30 BIG BAG DE TIERRA CRIBADA (MANTILLO).</t>
  </si>
  <si>
    <t>50686804W</t>
  </si>
  <si>
    <t>JUZGADO HERNANDEZ EUSEBIO</t>
  </si>
  <si>
    <t>PYJ/2020/488</t>
  </si>
  <si>
    <t xml:space="preserve">2 BULONES PARA EL TRACTOR DE LA BRIGADA DE PARQUES Y JARDINES. </t>
  </si>
  <si>
    <t>PYJ/2020/487</t>
  </si>
  <si>
    <t xml:space="preserve">PIEZAS DE RECAMBIO PARA LA REPARACIÓN DE MAQUINARIA DE LA BRIGADA DE PARQUES Y JARDINES. </t>
  </si>
  <si>
    <t>PYJ/2020/491</t>
  </si>
  <si>
    <t xml:space="preserve">REMODELACIÓN DE LOS JARDINES DE LA PLAZA DE ESPAÑA EN POZUELO DE ALARCÓN. </t>
  </si>
  <si>
    <t>B47464557</t>
  </si>
  <si>
    <t>TERRAVERDE SIJMA SL</t>
  </si>
  <si>
    <t>PYJ/2020/506</t>
  </si>
  <si>
    <t>TRABAJOS URGENTES DE TALA Y RECOGIDA DE RESTOS VEGETALES DEL ARBOLADO SITO EN EL POLIDEPORTIVO CARLOS RUIZ</t>
  </si>
  <si>
    <t>A28519072</t>
  </si>
  <si>
    <t>SAFITRA TRATAMIENTOS FITOPATOLOGICOS SA</t>
  </si>
  <si>
    <t>UDI/2020/390</t>
  </si>
  <si>
    <t xml:space="preserve">CERRAMIENTO CUARTO DE BASURAS CEIP ASUNCIÓN DE NTRA. SRA. </t>
  </si>
  <si>
    <t>B83171108</t>
  </si>
  <si>
    <t>CONSTRUCCIONES CORNIJAL MADRID SL</t>
  </si>
  <si>
    <t>UDI/2020/392</t>
  </si>
  <si>
    <t>SUMINISTRO DE TAPETAS Y RODAPIES ANTIHUMEDAD  PARA SER INSTALADAS POR BRIGADA  DE EDIFICACIÓN EN BARRACONES DE CEIP ACACIAS.</t>
  </si>
  <si>
    <t>B28744928</t>
  </si>
  <si>
    <t>ITALI-DOOR SL</t>
  </si>
  <si>
    <t>UDI/2020/394</t>
  </si>
  <si>
    <t xml:space="preserve">PINTURA EN ANTIGUOS DESPACHOS DE RRHH EN SEGUNDA PLANTA AYUNTAMIENTO </t>
  </si>
  <si>
    <t>02517761C</t>
  </si>
  <si>
    <t>FERNANDEZ BARQUILLA JUAN JOSE</t>
  </si>
  <si>
    <t>UDI/2020/396</t>
  </si>
  <si>
    <t>ADQUISICIÓN DE COPIAS LLAVES CON DESTINO A DISTINTOS DEPARTAMENTOS MUNICIPALES</t>
  </si>
  <si>
    <t>OBP/2020/1343</t>
  </si>
  <si>
    <t xml:space="preserve">COORDINACIÓN SEGURIDAD Y SALUD Y DIRECCIÓN FACULTATIVA OBRAS DE RENOVACIÓN DE TUBERÍA EN AVDA. DE EUROPA. </t>
  </si>
  <si>
    <t>B85596914</t>
  </si>
  <si>
    <t>AGORA INGENIERIA SERVICIOS Y PREVENCION SL</t>
  </si>
  <si>
    <t>UDI/2020/397</t>
  </si>
  <si>
    <t xml:space="preserve">LIQUIDACIÓN COMPLEMENTARIA A UDI/2020/135 REFORMA VIVIENDA MUNICIPAL SITUADA EN GRUPO FERNANDO COCA  PIÑERA N.º. 2-1º D. </t>
  </si>
  <si>
    <t>UDI/2020/399</t>
  </si>
  <si>
    <t>REDACCIÓN PROYECTO REFORMA INSTALACIÓN CLIMATIZACIÓN EN EDIFICIO JEFATURA DE POLICÍA MUNICIPAL.</t>
  </si>
  <si>
    <t>B86563079</t>
  </si>
  <si>
    <t>MECANO CONSULTING INGENIERIA ARQUITECTURA SL</t>
  </si>
  <si>
    <t>UDI/2020/401</t>
  </si>
  <si>
    <t>REPARACIÓN VENTANAS EDIFICIO INNPAR Y BIBLIOTECA  MIGUEL CERVANTES</t>
  </si>
  <si>
    <t>SOLUCIONES ARANTIS, S.L</t>
  </si>
  <si>
    <t>UDI/2020/403</t>
  </si>
  <si>
    <t xml:space="preserve">REPARACIÓN DE FILTRACIONES EN VARIOS EDIFICIOS MUNICIPALES </t>
  </si>
  <si>
    <t>B87314290</t>
  </si>
  <si>
    <t>PROYECTA 4 PEÑALARA REHABILITACIÓN Y CONSTRUCCIÓN S.L</t>
  </si>
  <si>
    <t>OBP/2020/1297</t>
  </si>
  <si>
    <t xml:space="preserve"> SUMINISTRO DE 450 UNIDADES DE VALLAS DE OBRA TIPO PEATONAL. </t>
  </si>
  <si>
    <t>A60383379</t>
  </si>
  <si>
    <t>KILOUTOU ESPAÑA SA</t>
  </si>
  <si>
    <t>OBP/2020/830</t>
  </si>
  <si>
    <t xml:space="preserve"> REDACCIÓN DE PROYECTO DE CONSTRUCCIÓN DE "REHABILITACIÓN DEL CASCO URBANO DE LA ESTACIÓN DE POZUELO".</t>
  </si>
  <si>
    <t>B83333799</t>
  </si>
  <si>
    <t>URBATEC CONSULTORES SL</t>
  </si>
  <si>
    <t>UCO/2020/3510</t>
  </si>
  <si>
    <t>CASQUILLO RECAMBIABLE, EJE COMPLETO CON CHAVETAS Y TUERCAS, ACOPLAMIENTO Y RODAMIENTO</t>
  </si>
  <si>
    <t>B84324748</t>
  </si>
  <si>
    <t>BOMBAS ELEVADORAS AGUAS SL</t>
  </si>
  <si>
    <t>UCO/2020/3511</t>
  </si>
  <si>
    <t>BOMBA SUMERGIBLE AGUAS SUCIAS</t>
  </si>
  <si>
    <t>UCO/2020/3287</t>
  </si>
  <si>
    <t>OBRA EDIFICIO CREAS DEL AULA EDUCACIÓN AMBIENTAL: PUERTA, CAMBIAR CERRADURA Y OTROS</t>
  </si>
  <si>
    <t>03447205B</t>
  </si>
  <si>
    <t>SANZ RODRIGUEZ JOSE MANUEL</t>
  </si>
  <si>
    <t>ÁREA DE SERVICIOS DE LA CIUDAD-DICIEMBRE</t>
  </si>
  <si>
    <t>UAD/2020/225</t>
  </si>
  <si>
    <t>CERTIFICADO DE VERIFICACIÓN PERIÓDICA DE ETILÓMETRO POLICÍA MUNICIPAL.</t>
  </si>
  <si>
    <t>UAD/2020/45</t>
  </si>
  <si>
    <t>ADQUISICIÓN MATERIAL TALLER MECÁNICO POLICÍA MPAL. (LLAVES DE CODO Y PICO DE PATO, VASOS DE IMPACTO Y CARCASAS).</t>
  </si>
  <si>
    <t>B87077814</t>
  </si>
  <si>
    <t>ME TALLERES VARPA SL</t>
  </si>
  <si>
    <t>UAD/2020/152</t>
  </si>
  <si>
    <t>ADQUISICIÓN MATERIAL TALLER MECÁNICO POLICÍA MPAL. (PISTOLA NEUMÁTICA).</t>
  </si>
  <si>
    <t>UAD/2020/266</t>
  </si>
  <si>
    <t>ADQUISICIÓN MATERIAL PARA LIMPIEZA DE VEHÍCULOS DE POLICÍA MUNICIPAL.</t>
  </si>
  <si>
    <t>20258233V</t>
  </si>
  <si>
    <t>DE SIMON GARCIA RAFAEL</t>
  </si>
  <si>
    <t>UAD/2020/270</t>
  </si>
  <si>
    <t>ADQUISICIÓN VESTUARIO DE PAISANO AGENTES DE POLICÍA JUDICIAL.</t>
  </si>
  <si>
    <t>EL CORTE INGLES SA</t>
  </si>
  <si>
    <t>UAD/2020/264</t>
  </si>
  <si>
    <t>SUMINISTRO MUNICIÓN POLICÍA MUNICIPAL.</t>
  </si>
  <si>
    <t>B16328494</t>
  </si>
  <si>
    <t>BARRAGUN ARMAMENT SLU</t>
  </si>
  <si>
    <t>UAD/2020/205</t>
  </si>
  <si>
    <t>COMPLEMENTARIA OPERACIÓN CONTRATO DESINFECCIÓN VEHÍCULOS POLICÍA MUNICIPAL.</t>
  </si>
  <si>
    <t>UAD/2020/126</t>
  </si>
  <si>
    <t>ADQUISICIÓN MANÓMETRO TALLER MECÁNICO POLICÍA MUNICIPAL.</t>
  </si>
  <si>
    <t>UAD/2020/153</t>
  </si>
  <si>
    <t>COMPLEMENTARIA OPERACIÓN ADQUISICIÓN PISTOLA Y LINTERNA TALLER POLICÍA</t>
  </si>
  <si>
    <t>UAD/2020/248</t>
  </si>
  <si>
    <t xml:space="preserve">ROTULACIÓN Y DECORACIÓN FURGONETA POLICÍA  MUNICIPAL. </t>
  </si>
  <si>
    <t>B29732898</t>
  </si>
  <si>
    <t>APLICACIONES TECNOLOGICAS JUMA SL</t>
  </si>
  <si>
    <t>UAD/2020/268</t>
  </si>
  <si>
    <t>ADQUISICIÓN DE 30 TERMOS PARA VOLUNTARIOS DE PROTECCIÓN CIVIL.</t>
  </si>
  <si>
    <t>B82404005</t>
  </si>
  <si>
    <t>SUMINISTROS ESPECIALES DOTES SL</t>
  </si>
  <si>
    <t>UAD/2020/242</t>
  </si>
  <si>
    <t>INSTALACIÓN DE PUENTE Y AMPLIFICADOR EN VEHÍCULO DE PROTECCIÓN CIVIL.</t>
  </si>
  <si>
    <t>UAD/2020/235</t>
  </si>
  <si>
    <t>ADQUISICIÓN DE 1.500 CHAPAS QR GRABADAS, PARA IDENTIFICACIÓN COLECTIVO DE MAYORES</t>
  </si>
  <si>
    <t>B87099420</t>
  </si>
  <si>
    <t>THE NETWORKERS PROJECT SL</t>
  </si>
  <si>
    <t>UAD/2020/229</t>
  </si>
  <si>
    <t>GESTIÓN DE RESÍDUOS SANITARIOS SEAPA SEGUNDO Y TERCER  TRIMESTRE 2020.</t>
  </si>
  <si>
    <t>UAD/2020/262</t>
  </si>
  <si>
    <t>ADQUISICIÓN  2.400 UDS. MASCARILLAS KN95.</t>
  </si>
  <si>
    <t>B70410956</t>
  </si>
  <si>
    <t>SIBUCU 360 SL</t>
  </si>
  <si>
    <t>UCO/2020/3116</t>
  </si>
  <si>
    <t>ITV VEHÍCULOS POLICÍA MUNICIPAL</t>
  </si>
  <si>
    <t>UJU/2020/166ME</t>
  </si>
  <si>
    <t>ADQUISICIÓN DE MATERIAL PARA ACTIVIDAD DE VOLUNTARIADO-REGALOS NAVIDAD 2020. CONCEJALÍA DE JUVENTUD</t>
  </si>
  <si>
    <t>ADP/2020/402ME</t>
  </si>
  <si>
    <t xml:space="preserve">ALQUILER ELEVADOR UNIPERSONAL 9,57M  PARA TRABAJOS MANTENIMIENTO EN INSTALACIONES DEPORTIVAS DURANTE 2 SEMANAS. </t>
  </si>
  <si>
    <t>ADP/2020/405ME</t>
  </si>
  <si>
    <t>ALQUILER DE 6 UNIDADES DE WC PARA LA FIESTA DE LA BICI.</t>
  </si>
  <si>
    <t>B87828208</t>
  </si>
  <si>
    <t>INTERPOCERIA CENTRO SL</t>
  </si>
  <si>
    <t>ADP/2020/403ME</t>
  </si>
  <si>
    <t>SUMINISTRO MATERIAL FERRETERÍA PARA REPARACIONES REALIZADAS POR SERVICIO MANTENIMIENTO CONCEJ. DEPORTES. (EN PERIODO COVID)</t>
  </si>
  <si>
    <t>ADP/2020/404ME</t>
  </si>
  <si>
    <t>SUMINISTRO MATERIAL FERRETERÍA PARA REPARACIONES EN INSTAL. DEPORTIVAS CONC.DEPORTES,  Y REPOSICIÓN EN TALLERES DE MANTENIMIENTO</t>
  </si>
  <si>
    <t>ADP/2020/394ME</t>
  </si>
  <si>
    <t>REPARACIÓN DE MOTOR PISCINA CUBIERTA POLIDEPORTIVO EL TORREÓN.</t>
  </si>
  <si>
    <t xml:space="preserve"> ÁREA DE SERVICIOS AL CIUDADANO-DICIEMBRE</t>
  </si>
  <si>
    <t>ÁREA DE SERVICIOS DE FAMILIA-OCTUBRE</t>
  </si>
  <si>
    <t>ÁREA DE SERVICIOS DE FAMILIA-NOVIEMBRE</t>
  </si>
  <si>
    <t>ASS/2020/1085</t>
  </si>
  <si>
    <t>SUMINISTRO</t>
  </si>
  <si>
    <t>ADQUSICIÓN DE MATERIAL PARA EL AJUSTE DE LAS INSTALACIONES EN EL CENTRO MUNICIPAL DE MAYORES PADRE VALLET.  (ALMACENAJE DE LOS MATERIALES Y ENSERES DEL TALLER DE RESTAURACIÓN)</t>
  </si>
  <si>
    <t>ASS/2020/1068</t>
  </si>
  <si>
    <t>SERVICIO</t>
  </si>
  <si>
    <t>EL DÍA 1 DE OCTUBRE SE CONMEMORA EL DÍA INTERNACIONAL DE LAS PERSONAS MAYORES. PROGRAMACIÓN EXTRAORDINARIA. CONFERENCIAS, CUYOS TÍTULOS SON: “EL EDADISMO ES LA PANDEMIA” Y “PENSAR, SENTIR Y SER UNA PERSONA MAYOR”</t>
  </si>
  <si>
    <t>07219895B</t>
  </si>
  <si>
    <t>BERMEJO GARCIA LOURDES</t>
  </si>
  <si>
    <t>ASS/2020/1086</t>
  </si>
  <si>
    <t>COMPRA DE TABLETS COMO PREMIO PARA LOS NIÑOS DE LOS PROYECTOS DE INTERVENCIÓN SOCIOEDUCATIVA CON MENORES Y JÓVENES EN RIESGO</t>
  </si>
  <si>
    <t>B60343076</t>
  </si>
  <si>
    <t>OMEGA PERIPHERALS SL</t>
  </si>
  <si>
    <t>ASS/2020/1079</t>
  </si>
  <si>
    <t>PRODUCTOS FARMACÉUTICOS Y MATERIAL SANITARIO.</t>
  </si>
  <si>
    <t>ASS/2020/1059</t>
  </si>
  <si>
    <t>SERVICIO DE REALIZACIÓN DE UN VÍDEO DE CONMEMORACIÓN DEL DÍA INTERNACIONAL DE LAS PERSONAS CON DISCAPACIDAD, DE 3 DE DICIEMBRE DE 2020.</t>
  </si>
  <si>
    <t>02657245D</t>
  </si>
  <si>
    <t>AMPUERO RAMOS FERNANDO</t>
  </si>
  <si>
    <t>ASS/2020/1078</t>
  </si>
  <si>
    <t>SERVICIO DE EDICIÓN E IMPRESIÓN DE 1000 BLOCS DE NOTAS ADHESIVAS CON MOTIVO DEL DÍA INTERNACIONAL DE LAS PERSONAS CON DISCAPACIDAD</t>
  </si>
  <si>
    <t>ASS/2020/1057</t>
  </si>
  <si>
    <t>MATERIAL DE SENSIBILIZACIÓN CONTRA LA VIOLENCIA DE GÉNERO (LONA MICROPERFORADA)</t>
  </si>
  <si>
    <t>ALGO MAS EDICION DIGITAL SL</t>
  </si>
  <si>
    <t>ASS/2020/1077</t>
  </si>
  <si>
    <r>
      <t>MATERIAL DE SENSIBILIZACIÓN CONTRA LA VIOLENCIA DE GÉNERO.</t>
    </r>
    <r>
      <rPr>
        <sz val="11"/>
        <color rgb="FF000000"/>
        <rFont val="Calibri"/>
        <family val="2"/>
        <scheme val="minor"/>
      </rPr>
      <t xml:space="preserve"> “POZUELO DICE NO A LA VIOLENCIA DE GÉNERO” </t>
    </r>
    <r>
      <rPr>
        <b/>
        <sz val="11"/>
        <color rgb="FF000000"/>
        <rFont val="Arial"/>
        <family val="2"/>
      </rPr>
      <t xml:space="preserve"> </t>
    </r>
  </si>
  <si>
    <t>B84533835</t>
  </si>
  <si>
    <t>MAGENTA IDEAS GRAFICAS SL</t>
  </si>
  <si>
    <t>UAE/2020/1832</t>
  </si>
  <si>
    <t>PREMIOS CONSISTENTES EN JUEGOS Y MATERIAL DIDÁCTICO PARA COLEGIOS Y ALUMNOS PARTICIPANTES EN CONCURSOS ESCOLARES BELENES, ÁRBOLES Y FELICITACIONES NAVIDEÑAS.</t>
  </si>
  <si>
    <t>07492768N</t>
  </si>
  <si>
    <t>RAMOS ROLLON OLGA * ARCO IRIS PAPELERIA</t>
  </si>
  <si>
    <t>UAE/2020/2017</t>
  </si>
  <si>
    <t>DOS CENTROS FLORES PASCUA PARA DECORACIÓN EN ACTO RECONOCIMIENTO A EXCELENCIA Y MÉRITO ACADÉMICO 2019/2020.</t>
  </si>
  <si>
    <t>00801417M</t>
  </si>
  <si>
    <t>MARTOS ALVAREZ Mª ISABEL * FLORISTERIA LOS CLAVELES</t>
  </si>
  <si>
    <t>UAE/2020/1846</t>
  </si>
  <si>
    <t xml:space="preserve">REPARACIÓN DE TARIMA DE OBSERVACIÓN DE LA CHARCA DE ANFIBIOS DEL AULA DE EDUCACIÓN AMBIENTAL. </t>
  </si>
  <si>
    <t>UPA/2020/19</t>
  </si>
  <si>
    <t>CONTRATACIÓN ELABORACIÓN INSTALACIÓN BELÉN EN NAVIDAD, GALERÍA COMERCIAL LAS FLORES POZUELO DE ALARCÓN</t>
  </si>
  <si>
    <t>ASOCIACION DE BELENISTAS DE POZUELO DE ALARCON</t>
  </si>
  <si>
    <t>ÁREA DE SERVICIOS DE FAMILIA-DICIEMBRE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</si>
</sst>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0" xfId="2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horizontal="left" vertical="center"/>
    </xf>
    <xf numFmtId="0" fontId="6" fillId="0" borderId="0" xfId="2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2" borderId="1" xfId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vertical="center" wrapText="1"/>
    </xf>
    <xf numFmtId="164" fontId="6" fillId="3" borderId="4" xfId="1" applyNumberFormat="1" applyFont="1" applyFill="1" applyBorder="1" applyAlignment="1">
      <alignment vertical="center" wrapText="1"/>
    </xf>
    <xf numFmtId="164" fontId="6" fillId="3" borderId="5" xfId="1" applyNumberFormat="1" applyFont="1" applyFill="1" applyBorder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3" xfId="0" applyFont="1" applyBorder="1" applyAlignment="1">
      <alignment vertical="center"/>
    </xf>
    <xf numFmtId="49" fontId="0" fillId="0" borderId="3" xfId="0" applyNumberFormat="1" applyFont="1" applyBorder="1" applyAlignment="1">
      <alignment vertical="center"/>
    </xf>
    <xf numFmtId="49" fontId="0" fillId="0" borderId="3" xfId="0" applyNumberFormat="1" applyFont="1" applyBorder="1" applyAlignment="1">
      <alignment vertical="center" wrapText="1"/>
    </xf>
    <xf numFmtId="0" fontId="6" fillId="0" borderId="0" xfId="1" applyFont="1" applyAlignment="1">
      <alignment vertical="center"/>
    </xf>
    <xf numFmtId="0" fontId="0" fillId="0" borderId="3" xfId="0" applyFont="1" applyBorder="1" applyAlignment="1">
      <alignment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4" fontId="6" fillId="0" borderId="9" xfId="1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164" fontId="6" fillId="3" borderId="10" xfId="1" applyNumberFormat="1" applyFont="1" applyFill="1" applyBorder="1" applyAlignment="1">
      <alignment vertical="center" wrapText="1"/>
    </xf>
    <xf numFmtId="164" fontId="6" fillId="3" borderId="11" xfId="1" applyNumberFormat="1" applyFont="1" applyFill="1" applyBorder="1" applyAlignment="1">
      <alignment vertical="center" wrapText="1"/>
    </xf>
    <xf numFmtId="14" fontId="6" fillId="0" borderId="7" xfId="1" applyNumberFormat="1" applyFont="1" applyBorder="1" applyAlignment="1">
      <alignment horizontal="right" vertical="center" wrapText="1"/>
    </xf>
    <xf numFmtId="49" fontId="0" fillId="0" borderId="2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vertical="center" wrapText="1"/>
    </xf>
    <xf numFmtId="0" fontId="9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8" fillId="2" borderId="12" xfId="1" applyFont="1" applyFill="1" applyBorder="1" applyAlignment="1" applyProtection="1">
      <alignment horizontal="center" vertical="center" wrapText="1"/>
    </xf>
    <xf numFmtId="0" fontId="8" fillId="2" borderId="13" xfId="1" applyFont="1" applyFill="1" applyBorder="1" applyAlignment="1" applyProtection="1">
      <alignment horizontal="center" vertical="center" wrapText="1"/>
    </xf>
    <xf numFmtId="0" fontId="10" fillId="2" borderId="13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  <xf numFmtId="0" fontId="8" fillId="2" borderId="14" xfId="1" applyFont="1" applyFill="1" applyBorder="1" applyAlignment="1" applyProtection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wrapText="1"/>
    </xf>
    <xf numFmtId="0" fontId="8" fillId="2" borderId="16" xfId="1" applyFont="1" applyFill="1" applyBorder="1" applyAlignment="1" applyProtection="1">
      <alignment horizontal="center" vertical="center" wrapText="1"/>
    </xf>
    <xf numFmtId="0" fontId="10" fillId="2" borderId="17" xfId="1" applyFont="1" applyFill="1" applyBorder="1" applyAlignment="1" applyProtection="1">
      <alignment horizontal="center" vertical="center" wrapText="1"/>
    </xf>
    <xf numFmtId="0" fontId="11" fillId="2" borderId="16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wrapText="1"/>
    </xf>
    <xf numFmtId="164" fontId="6" fillId="3" borderId="18" xfId="1" applyNumberFormat="1" applyFont="1" applyFill="1" applyBorder="1" applyAlignment="1">
      <alignment vertical="center" wrapText="1"/>
    </xf>
    <xf numFmtId="14" fontId="6" fillId="0" borderId="3" xfId="1" applyNumberFormat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6" fillId="0" borderId="3" xfId="1" applyFont="1" applyFill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/>
    <xf numFmtId="0" fontId="10" fillId="2" borderId="14" xfId="1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</xf>
    <xf numFmtId="0" fontId="6" fillId="0" borderId="6" xfId="1" applyFont="1" applyBorder="1" applyAlignment="1">
      <alignment vertical="center" wrapText="1"/>
    </xf>
    <xf numFmtId="14" fontId="6" fillId="0" borderId="9" xfId="1" applyNumberFormat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4" fontId="6" fillId="0" borderId="6" xfId="1" applyNumberFormat="1" applyFont="1" applyBorder="1" applyAlignment="1">
      <alignment vertical="center" wrapText="1"/>
    </xf>
    <xf numFmtId="0" fontId="6" fillId="4" borderId="6" xfId="1" applyFont="1" applyFill="1" applyBorder="1" applyAlignment="1">
      <alignment vertical="center" wrapText="1"/>
    </xf>
    <xf numFmtId="0" fontId="6" fillId="0" borderId="19" xfId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6" fillId="0" borderId="19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164" fontId="6" fillId="3" borderId="4" xfId="1" applyNumberFormat="1" applyFont="1" applyFill="1" applyBorder="1" applyAlignment="1">
      <alignment vertical="center"/>
    </xf>
    <xf numFmtId="164" fontId="6" fillId="3" borderId="5" xfId="1" applyNumberFormat="1" applyFont="1" applyFill="1" applyBorder="1" applyAlignment="1">
      <alignment vertical="center"/>
    </xf>
    <xf numFmtId="14" fontId="6" fillId="0" borderId="9" xfId="1" applyNumberFormat="1" applyFont="1" applyBorder="1" applyAlignment="1">
      <alignment vertical="center"/>
    </xf>
    <xf numFmtId="164" fontId="6" fillId="3" borderId="9" xfId="1" applyNumberFormat="1" applyFont="1" applyFill="1" applyBorder="1" applyAlignment="1">
      <alignment vertical="center" wrapText="1"/>
    </xf>
    <xf numFmtId="164" fontId="6" fillId="3" borderId="20" xfId="1" applyNumberFormat="1" applyFont="1" applyFill="1" applyBorder="1" applyAlignment="1">
      <alignment vertical="center" wrapText="1"/>
    </xf>
    <xf numFmtId="164" fontId="6" fillId="3" borderId="4" xfId="1" applyNumberFormat="1" applyFont="1" applyFill="1" applyBorder="1" applyAlignment="1">
      <alignment horizontal="right" vertical="center" wrapText="1"/>
    </xf>
    <xf numFmtId="0" fontId="6" fillId="0" borderId="7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16" xfId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8" xfId="1" applyFont="1" applyBorder="1" applyAlignment="1">
      <alignment vertical="center" wrapText="1"/>
    </xf>
    <xf numFmtId="0" fontId="6" fillId="0" borderId="18" xfId="1" applyFont="1" applyBorder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/>
    </xf>
    <xf numFmtId="0" fontId="14" fillId="2" borderId="1" xfId="1" applyFont="1" applyFill="1" applyBorder="1" applyAlignment="1" applyProtection="1">
      <alignment horizontal="center" vertical="center" wrapText="1"/>
    </xf>
    <xf numFmtId="0" fontId="14" fillId="2" borderId="16" xfId="1" applyFont="1" applyFill="1" applyBorder="1" applyAlignment="1" applyProtection="1">
      <alignment horizontal="center" vertical="center" wrapText="1"/>
    </xf>
    <xf numFmtId="0" fontId="14" fillId="2" borderId="14" xfId="1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right" vertical="center" wrapText="1"/>
    </xf>
    <xf numFmtId="14" fontId="6" fillId="0" borderId="9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14" fontId="6" fillId="0" borderId="0" xfId="1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5" fillId="0" borderId="0" xfId="1" applyFont="1" applyFill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 wrapText="1"/>
    </xf>
    <xf numFmtId="0" fontId="6" fillId="0" borderId="0" xfId="3" applyFont="1"/>
    <xf numFmtId="0" fontId="0" fillId="0" borderId="3" xfId="0" applyFont="1" applyFill="1" applyBorder="1" applyAlignment="1">
      <alignment vertical="center" wrapText="1"/>
    </xf>
    <xf numFmtId="164" fontId="6" fillId="3" borderId="5" xfId="1" applyNumberFormat="1" applyFont="1" applyFill="1" applyBorder="1" applyAlignment="1">
      <alignment horizontal="right" vertical="center" wrapText="1"/>
    </xf>
    <xf numFmtId="0" fontId="5" fillId="0" borderId="0" xfId="3" applyFont="1"/>
    <xf numFmtId="0" fontId="10" fillId="2" borderId="1" xfId="1" applyFont="1" applyFill="1" applyBorder="1" applyAlignment="1" applyProtection="1">
      <alignment horizontal="center" vertical="center" wrapText="1"/>
    </xf>
    <xf numFmtId="0" fontId="19" fillId="2" borderId="1" xfId="1" applyFont="1" applyFill="1" applyBorder="1" applyAlignment="1" applyProtection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/>
    </xf>
    <xf numFmtId="0" fontId="6" fillId="0" borderId="7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22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4" borderId="2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49" fontId="0" fillId="0" borderId="3" xfId="0" applyNumberForma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14" fontId="6" fillId="0" borderId="9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5" fillId="5" borderId="0" xfId="1" applyFont="1" applyFill="1" applyAlignment="1">
      <alignment vertical="center"/>
    </xf>
    <xf numFmtId="49" fontId="0" fillId="0" borderId="9" xfId="0" applyNumberFormat="1" applyFont="1" applyBorder="1" applyAlignment="1">
      <alignment vertical="center"/>
    </xf>
    <xf numFmtId="0" fontId="0" fillId="4" borderId="15" xfId="0" applyFont="1" applyFill="1" applyBorder="1"/>
    <xf numFmtId="14" fontId="6" fillId="0" borderId="9" xfId="1" applyNumberFormat="1" applyFont="1" applyFill="1" applyBorder="1" applyAlignment="1">
      <alignment vertical="center" wrapText="1"/>
    </xf>
    <xf numFmtId="0" fontId="0" fillId="4" borderId="3" xfId="0" applyFont="1" applyFill="1" applyBorder="1"/>
    <xf numFmtId="0" fontId="20" fillId="0" borderId="0" xfId="1" applyFont="1" applyAlignment="1">
      <alignment vertical="center"/>
    </xf>
    <xf numFmtId="0" fontId="13" fillId="6" borderId="0" xfId="0" applyFont="1" applyFill="1" applyAlignment="1">
      <alignment vertical="center"/>
    </xf>
    <xf numFmtId="14" fontId="6" fillId="0" borderId="7" xfId="1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0" xfId="3" applyFont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DIRECCI&#211;N%20GENERAL%20DE%20VICEALCALD&#205;A/CONTRATACI&#211;N/OCTUBRE%202020%20Daci&#243;n%20Cuentas%20CM%20-%20VICEALCALD&#205;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DIRECCI&#211;N%20GENERAL%20DE%20VICEALCALD&#205;A/CONTRATACI&#211;N/NOVIEMBRE%202020%20Daci&#243;n%20Cuentas%20CM%20-%20CIUDADAN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28115a004\AppData\Local\Microsoft\Windows\INetCache\Content.Outlook\SSIFG7PC\DICIIEMBRE%202020%20Daci&#243;n%20Cuentas%20CM%20-%20CIUDADAN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DIRECCI&#211;N%20GENERAL%20DE%20VICEALCALD&#205;A/CONTRATACI&#211;N/DICIEMBRE%202020%20Daci&#243;n%20Cuentas%20CM%20-%20CIUDADA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DIRECCI&#211;N%20GENERAL%20DE%20VICEALCALD&#205;A/CONTRATACI&#211;N/NOVIEMBRE%202020%20Daci&#243;n%20Cuentas%20CM%20-%20VICEALCALD&#205;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DIRECCI&#211;N%20GENERAL%20DE%20VICEALCALD&#205;A/CONTRATACI&#211;N/OCTUBRE%202020%20Daci&#243;n%20Cuentas%20CM%20-%20CIUD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DIRECCI&#211;N%20GENERAL%20DE%20VICEALCALD&#205;A/CONTRATACI&#211;N/NOVIEMBRE%202020%20-%20Daci&#243;n%20Cuentas%20CM%20-%20CIUDA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CIEMBRE%202020%20para%20JG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DIRECCI&#211;N%20GENERAL%20DE%20VICEALCALD&#205;A/CONTRATACI&#211;N/DICIEMBRE%202020%20-%20Daci&#243;n%20Cuentas%20CM%20-%20CIUDA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DIRECCI&#211;N%20GENERAL%20DE%20VICEALCALD&#205;A/CONTRATACI&#211;N/OCTUBRE%202020%20Daci&#243;n%20Cuentas%20CM%20-%20CIUDADAN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ilar%20Chavarri\COORDINACI&#211;N%20GENERAL%20PGS\Daci&#243;n%20Cuentas\09%20SEPTIEMBRE%202020\SEPTIEMBRE%202020%20Daci&#243;n%20Cuentas%20CM%20-%20CIUDADANO%20-%20DEFIN%2019%20OC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LMUDENA%20Y%20JES&#218;S\DACI&#211;N%20CUENTAS\DACI&#211;N%20CUENTAS%20AREA%20SERVICIOS%20DE%20LA%20CIUDAD\DACI&#211;N%20CUENTAS%20JUNIO%202020\DACI&#211;N%20CUENTAS%20Servicios%20de%20la%20Ciudad%20jun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 refreshError="1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workbookViewId="0">
      <selection activeCell="C10" sqref="C10"/>
    </sheetView>
  </sheetViews>
  <sheetFormatPr baseColWidth="10" defaultRowHeight="14.4" x14ac:dyDescent="0.3"/>
  <cols>
    <col min="1" max="1" width="14.33203125" bestFit="1" customWidth="1"/>
    <col min="2" max="2" width="16.77734375" bestFit="1" customWidth="1"/>
    <col min="3" max="3" width="60.44140625" customWidth="1"/>
    <col min="4" max="4" width="10.21875" customWidth="1"/>
    <col min="5" max="5" width="20.5546875" customWidth="1"/>
    <col min="6" max="6" width="10.44140625" bestFit="1" customWidth="1"/>
    <col min="7" max="7" width="19.6640625" bestFit="1" customWidth="1"/>
    <col min="8" max="8" width="16.5546875" bestFit="1" customWidth="1"/>
    <col min="9" max="9" width="20.109375" bestFit="1" customWidth="1"/>
    <col min="10" max="10" width="11" style="73" bestFit="1" customWidth="1"/>
    <col min="11" max="11" width="13.33203125" style="73" bestFit="1" customWidth="1"/>
    <col min="12" max="12" width="19" bestFit="1" customWidth="1"/>
    <col min="13" max="13" width="48.44140625" bestFit="1" customWidth="1"/>
    <col min="14" max="14" width="16.88671875" bestFit="1" customWidth="1"/>
    <col min="15" max="256" width="20.5546875" customWidth="1"/>
  </cols>
  <sheetData>
    <row r="1" spans="1:14" x14ac:dyDescent="0.3">
      <c r="A1" s="8"/>
      <c r="B1" s="7"/>
      <c r="C1" s="149" t="s">
        <v>794</v>
      </c>
      <c r="D1" s="149"/>
      <c r="E1" s="149"/>
      <c r="F1" s="149"/>
      <c r="G1" s="149"/>
      <c r="H1" s="10"/>
      <c r="I1" s="10"/>
      <c r="J1" s="10"/>
      <c r="K1" s="10"/>
      <c r="L1" s="11"/>
      <c r="M1" s="7"/>
      <c r="N1" s="7"/>
    </row>
    <row r="2" spans="1:14" ht="15" thickBot="1" x14ac:dyDescent="0.35">
      <c r="A2" s="8"/>
      <c r="B2" s="7"/>
      <c r="C2" s="9"/>
      <c r="D2" s="7"/>
      <c r="E2" s="10"/>
      <c r="F2" s="10"/>
      <c r="G2" s="10"/>
      <c r="H2" s="10"/>
      <c r="I2" s="10"/>
      <c r="J2" s="10"/>
      <c r="K2" s="10"/>
      <c r="L2" s="11"/>
      <c r="M2" s="7"/>
      <c r="N2" s="7"/>
    </row>
    <row r="3" spans="1:14" ht="55.2" x14ac:dyDescent="0.3">
      <c r="A3" s="74" t="s">
        <v>2</v>
      </c>
      <c r="B3" s="74" t="s">
        <v>0</v>
      </c>
      <c r="C3" s="74" t="s">
        <v>3</v>
      </c>
      <c r="D3" s="74" t="s">
        <v>12</v>
      </c>
      <c r="E3" s="74" t="s">
        <v>13</v>
      </c>
      <c r="F3" s="74" t="s">
        <v>14</v>
      </c>
      <c r="G3" s="74" t="s">
        <v>4</v>
      </c>
      <c r="H3" s="74" t="s">
        <v>15</v>
      </c>
      <c r="I3" s="44" t="s">
        <v>16</v>
      </c>
      <c r="J3" s="74" t="s">
        <v>6</v>
      </c>
      <c r="K3" s="74" t="s">
        <v>5</v>
      </c>
      <c r="L3" s="74" t="s">
        <v>8</v>
      </c>
      <c r="M3" s="74" t="s">
        <v>1</v>
      </c>
      <c r="N3" s="74" t="s">
        <v>7</v>
      </c>
    </row>
    <row r="4" spans="1:14" ht="28.8" x14ac:dyDescent="0.3">
      <c r="A4" s="75" t="s">
        <v>270</v>
      </c>
      <c r="B4" s="13" t="s">
        <v>9</v>
      </c>
      <c r="C4" s="76" t="s">
        <v>271</v>
      </c>
      <c r="D4" s="77">
        <v>1</v>
      </c>
      <c r="E4" s="14">
        <v>300</v>
      </c>
      <c r="F4" s="15">
        <v>63</v>
      </c>
      <c r="G4" s="14">
        <v>300</v>
      </c>
      <c r="H4" s="15">
        <v>63</v>
      </c>
      <c r="I4" s="56">
        <v>44124</v>
      </c>
      <c r="J4" s="78" t="s">
        <v>20</v>
      </c>
      <c r="K4" s="78" t="s">
        <v>21</v>
      </c>
      <c r="L4" s="63" t="s">
        <v>272</v>
      </c>
      <c r="M4" s="13" t="s">
        <v>273</v>
      </c>
      <c r="N4" s="13" t="s">
        <v>22</v>
      </c>
    </row>
    <row r="5" spans="1:14" ht="28.8" x14ac:dyDescent="0.3">
      <c r="A5" s="79" t="s">
        <v>274</v>
      </c>
      <c r="B5" s="13" t="s">
        <v>9</v>
      </c>
      <c r="C5" s="62" t="s">
        <v>275</v>
      </c>
      <c r="D5" s="55">
        <v>1</v>
      </c>
      <c r="E5" s="14">
        <v>535</v>
      </c>
      <c r="F5" s="15">
        <v>112.35</v>
      </c>
      <c r="G5" s="14">
        <v>535</v>
      </c>
      <c r="H5" s="15">
        <v>112.35</v>
      </c>
      <c r="I5" s="56">
        <v>44132</v>
      </c>
      <c r="J5" s="23" t="s">
        <v>20</v>
      </c>
      <c r="K5" s="23" t="s">
        <v>21</v>
      </c>
      <c r="L5" s="63" t="s">
        <v>276</v>
      </c>
      <c r="M5" s="13" t="s">
        <v>277</v>
      </c>
      <c r="N5" s="6" t="s">
        <v>22</v>
      </c>
    </row>
    <row r="6" spans="1:14" x14ac:dyDescent="0.3">
      <c r="A6" s="79" t="s">
        <v>278</v>
      </c>
      <c r="B6" s="13" t="s">
        <v>9</v>
      </c>
      <c r="C6" s="62" t="s">
        <v>279</v>
      </c>
      <c r="D6" s="55">
        <v>1</v>
      </c>
      <c r="E6" s="14">
        <v>978.85</v>
      </c>
      <c r="F6" s="15">
        <v>205.56</v>
      </c>
      <c r="G6" s="14">
        <v>978.85</v>
      </c>
      <c r="H6" s="15">
        <v>205.56</v>
      </c>
      <c r="I6" s="56">
        <v>44118</v>
      </c>
      <c r="J6" s="23" t="s">
        <v>20</v>
      </c>
      <c r="K6" s="23" t="s">
        <v>21</v>
      </c>
      <c r="L6" s="63" t="s">
        <v>280</v>
      </c>
      <c r="M6" s="13" t="s">
        <v>281</v>
      </c>
      <c r="N6" s="6" t="s">
        <v>22</v>
      </c>
    </row>
    <row r="7" spans="1:14" x14ac:dyDescent="0.3">
      <c r="A7" s="79" t="s">
        <v>282</v>
      </c>
      <c r="B7" s="13" t="s">
        <v>9</v>
      </c>
      <c r="C7" s="62" t="s">
        <v>283</v>
      </c>
      <c r="D7" s="55">
        <v>1</v>
      </c>
      <c r="E7" s="14">
        <v>118.75</v>
      </c>
      <c r="F7" s="15">
        <v>4.75</v>
      </c>
      <c r="G7" s="14">
        <v>118.75</v>
      </c>
      <c r="H7" s="15">
        <v>4.75</v>
      </c>
      <c r="I7" s="56">
        <v>44118</v>
      </c>
      <c r="J7" s="23" t="s">
        <v>21</v>
      </c>
      <c r="K7" s="23" t="s">
        <v>21</v>
      </c>
      <c r="L7" s="63" t="s">
        <v>284</v>
      </c>
      <c r="M7" s="13" t="s">
        <v>285</v>
      </c>
      <c r="N7" s="6" t="s">
        <v>22</v>
      </c>
    </row>
    <row r="8" spans="1:14" x14ac:dyDescent="0.3">
      <c r="A8" s="79" t="s">
        <v>286</v>
      </c>
      <c r="B8" s="13" t="s">
        <v>9</v>
      </c>
      <c r="C8" s="62" t="s">
        <v>287</v>
      </c>
      <c r="D8" s="55">
        <v>1</v>
      </c>
      <c r="E8" s="14">
        <v>153.9</v>
      </c>
      <c r="F8" s="15">
        <v>32.32</v>
      </c>
      <c r="G8" s="14">
        <v>153.9</v>
      </c>
      <c r="H8" s="15">
        <v>32.32</v>
      </c>
      <c r="I8" s="56">
        <v>44133</v>
      </c>
      <c r="J8" s="23" t="s">
        <v>20</v>
      </c>
      <c r="K8" s="23" t="s">
        <v>21</v>
      </c>
      <c r="L8" s="63" t="s">
        <v>76</v>
      </c>
      <c r="M8" s="13" t="s">
        <v>77</v>
      </c>
      <c r="N8" s="6" t="s">
        <v>22</v>
      </c>
    </row>
    <row r="9" spans="1:14" x14ac:dyDescent="0.3">
      <c r="A9" s="79" t="s">
        <v>288</v>
      </c>
      <c r="B9" s="13" t="s">
        <v>9</v>
      </c>
      <c r="C9" s="62" t="s">
        <v>289</v>
      </c>
      <c r="D9" s="55">
        <v>1</v>
      </c>
      <c r="E9" s="14">
        <v>47.5</v>
      </c>
      <c r="F9" s="15">
        <v>1.9</v>
      </c>
      <c r="G9" s="14">
        <v>47.5</v>
      </c>
      <c r="H9" s="15">
        <v>1.9</v>
      </c>
      <c r="I9" s="56">
        <v>44120</v>
      </c>
      <c r="J9" s="23" t="s">
        <v>21</v>
      </c>
      <c r="K9" s="23" t="s">
        <v>21</v>
      </c>
      <c r="L9" s="63" t="s">
        <v>284</v>
      </c>
      <c r="M9" s="13" t="s">
        <v>285</v>
      </c>
      <c r="N9" s="6" t="s">
        <v>22</v>
      </c>
    </row>
    <row r="10" spans="1:14" ht="28.8" x14ac:dyDescent="0.3">
      <c r="A10" s="79" t="s">
        <v>290</v>
      </c>
      <c r="B10" s="13" t="s">
        <v>9</v>
      </c>
      <c r="C10" s="62" t="s">
        <v>291</v>
      </c>
      <c r="D10" s="55">
        <v>12</v>
      </c>
      <c r="E10" s="14">
        <v>2229.9338842975208</v>
      </c>
      <c r="F10" s="15">
        <v>468.28611570247904</v>
      </c>
      <c r="G10" s="14">
        <v>2229.9338842975208</v>
      </c>
      <c r="H10" s="15">
        <v>468.28611570247904</v>
      </c>
      <c r="I10" s="56">
        <v>44109</v>
      </c>
      <c r="J10" s="23" t="s">
        <v>20</v>
      </c>
      <c r="K10" s="23" t="s">
        <v>21</v>
      </c>
      <c r="L10" s="63" t="s">
        <v>292</v>
      </c>
      <c r="M10" s="13" t="s">
        <v>293</v>
      </c>
      <c r="N10" s="6" t="s">
        <v>22</v>
      </c>
    </row>
    <row r="11" spans="1:14" ht="43.2" x14ac:dyDescent="0.3">
      <c r="A11" s="79" t="s">
        <v>294</v>
      </c>
      <c r="B11" s="13" t="s">
        <v>9</v>
      </c>
      <c r="C11" s="62" t="s">
        <v>295</v>
      </c>
      <c r="D11" s="55">
        <v>1</v>
      </c>
      <c r="E11" s="14">
        <v>1042.5785123966944</v>
      </c>
      <c r="F11" s="15">
        <v>218.94148760330575</v>
      </c>
      <c r="G11" s="14">
        <v>1042.5785123966944</v>
      </c>
      <c r="H11" s="15">
        <v>218.94148760330575</v>
      </c>
      <c r="I11" s="56">
        <v>44119</v>
      </c>
      <c r="J11" s="23" t="s">
        <v>20</v>
      </c>
      <c r="K11" s="23" t="s">
        <v>21</v>
      </c>
      <c r="L11" s="63" t="s">
        <v>296</v>
      </c>
      <c r="M11" s="13" t="s">
        <v>297</v>
      </c>
      <c r="N11" s="6" t="s">
        <v>22</v>
      </c>
    </row>
    <row r="12" spans="1:14" x14ac:dyDescent="0.3">
      <c r="A12" s="79" t="s">
        <v>298</v>
      </c>
      <c r="B12" s="13" t="s">
        <v>9</v>
      </c>
      <c r="C12" s="62" t="s">
        <v>299</v>
      </c>
      <c r="D12" s="55">
        <v>1</v>
      </c>
      <c r="E12" s="14">
        <v>70</v>
      </c>
      <c r="F12" s="15">
        <v>14.700000000000003</v>
      </c>
      <c r="G12" s="14">
        <v>70</v>
      </c>
      <c r="H12" s="15">
        <v>14.700000000000003</v>
      </c>
      <c r="I12" s="56">
        <v>44125</v>
      </c>
      <c r="J12" s="23" t="s">
        <v>21</v>
      </c>
      <c r="K12" s="23" t="s">
        <v>21</v>
      </c>
      <c r="L12" s="63" t="s">
        <v>292</v>
      </c>
      <c r="M12" s="13" t="s">
        <v>293</v>
      </c>
      <c r="N12" s="6" t="s">
        <v>22</v>
      </c>
    </row>
    <row r="13" spans="1:14" x14ac:dyDescent="0.3">
      <c r="A13" s="79" t="s">
        <v>300</v>
      </c>
      <c r="B13" s="13" t="s">
        <v>9</v>
      </c>
      <c r="C13" s="62" t="s">
        <v>301</v>
      </c>
      <c r="D13" s="55">
        <v>1</v>
      </c>
      <c r="E13" s="14">
        <v>3736.0000000000005</v>
      </c>
      <c r="F13" s="15">
        <v>784.56</v>
      </c>
      <c r="G13" s="14">
        <v>3736.0000000000005</v>
      </c>
      <c r="H13" s="15">
        <v>784.56</v>
      </c>
      <c r="I13" s="56">
        <v>44130</v>
      </c>
      <c r="J13" s="23" t="s">
        <v>20</v>
      </c>
      <c r="K13" s="23" t="s">
        <v>21</v>
      </c>
      <c r="L13" s="63" t="s">
        <v>302</v>
      </c>
      <c r="M13" s="13" t="s">
        <v>303</v>
      </c>
      <c r="N13" s="6" t="s">
        <v>22</v>
      </c>
    </row>
    <row r="14" spans="1:14" x14ac:dyDescent="0.3">
      <c r="A14" s="80" t="s">
        <v>304</v>
      </c>
      <c r="B14" s="49" t="s">
        <v>9</v>
      </c>
      <c r="C14" s="64" t="s">
        <v>305</v>
      </c>
      <c r="D14" s="65">
        <v>1</v>
      </c>
      <c r="E14" s="66">
        <v>680</v>
      </c>
      <c r="F14" s="67">
        <v>142.79999999999995</v>
      </c>
      <c r="G14" s="66">
        <v>680</v>
      </c>
      <c r="H14" s="67">
        <v>142.79999999999995</v>
      </c>
      <c r="I14" s="68">
        <v>44125</v>
      </c>
      <c r="J14" s="72" t="s">
        <v>21</v>
      </c>
      <c r="K14" s="72" t="s">
        <v>21</v>
      </c>
      <c r="L14" s="63" t="s">
        <v>306</v>
      </c>
      <c r="M14" s="49" t="s">
        <v>307</v>
      </c>
      <c r="N14" s="6" t="s">
        <v>22</v>
      </c>
    </row>
    <row r="15" spans="1:14" x14ac:dyDescent="0.3">
      <c r="A15" s="79" t="s">
        <v>308</v>
      </c>
      <c r="B15" s="13" t="s">
        <v>10</v>
      </c>
      <c r="C15" s="62" t="s">
        <v>309</v>
      </c>
      <c r="D15" s="55">
        <v>1</v>
      </c>
      <c r="E15" s="14">
        <v>487</v>
      </c>
      <c r="F15" s="15">
        <v>102.26999999999998</v>
      </c>
      <c r="G15" s="14">
        <v>487</v>
      </c>
      <c r="H15" s="15">
        <v>102.26999999999998</v>
      </c>
      <c r="I15" s="56">
        <v>44130</v>
      </c>
      <c r="J15" s="23" t="s">
        <v>21</v>
      </c>
      <c r="K15" s="23" t="s">
        <v>21</v>
      </c>
      <c r="L15" s="63" t="s">
        <v>310</v>
      </c>
      <c r="M15" s="13" t="s">
        <v>311</v>
      </c>
      <c r="N15" s="6" t="s">
        <v>22</v>
      </c>
    </row>
    <row r="16" spans="1:14" x14ac:dyDescent="0.3">
      <c r="A16" s="79" t="s">
        <v>312</v>
      </c>
      <c r="B16" s="13" t="s">
        <v>10</v>
      </c>
      <c r="C16" s="62" t="s">
        <v>313</v>
      </c>
      <c r="D16" s="55">
        <v>1</v>
      </c>
      <c r="E16" s="14">
        <v>287</v>
      </c>
      <c r="F16" s="15">
        <v>28.7</v>
      </c>
      <c r="G16" s="14">
        <v>287</v>
      </c>
      <c r="H16" s="15">
        <v>28.7</v>
      </c>
      <c r="I16" s="56">
        <v>44110</v>
      </c>
      <c r="J16" s="23" t="s">
        <v>21</v>
      </c>
      <c r="K16" s="23" t="s">
        <v>21</v>
      </c>
      <c r="L16" s="63" t="s">
        <v>314</v>
      </c>
      <c r="M16" s="13" t="s">
        <v>315</v>
      </c>
      <c r="N16" s="6" t="s">
        <v>22</v>
      </c>
    </row>
    <row r="17" spans="1:14" x14ac:dyDescent="0.3">
      <c r="A17" s="79" t="s">
        <v>316</v>
      </c>
      <c r="B17" s="13" t="s">
        <v>9</v>
      </c>
      <c r="C17" s="62" t="s">
        <v>317</v>
      </c>
      <c r="D17" s="55">
        <v>1</v>
      </c>
      <c r="E17" s="14">
        <v>95.42</v>
      </c>
      <c r="F17" s="15">
        <v>10.26</v>
      </c>
      <c r="G17" s="14">
        <v>95.42</v>
      </c>
      <c r="H17" s="15">
        <v>10.26</v>
      </c>
      <c r="I17" s="56">
        <v>44110</v>
      </c>
      <c r="J17" s="23" t="s">
        <v>21</v>
      </c>
      <c r="K17" s="23" t="s">
        <v>21</v>
      </c>
      <c r="L17" s="63" t="s">
        <v>318</v>
      </c>
      <c r="M17" s="13" t="s">
        <v>319</v>
      </c>
      <c r="N17" s="6" t="s">
        <v>22</v>
      </c>
    </row>
    <row r="18" spans="1:14" x14ac:dyDescent="0.3">
      <c r="A18" s="79" t="s">
        <v>320</v>
      </c>
      <c r="B18" s="13" t="s">
        <v>9</v>
      </c>
      <c r="C18" s="62" t="s">
        <v>317</v>
      </c>
      <c r="D18" s="55">
        <v>1</v>
      </c>
      <c r="E18" s="14">
        <v>43.68</v>
      </c>
      <c r="F18" s="15">
        <v>5.08</v>
      </c>
      <c r="G18" s="14">
        <v>43.68</v>
      </c>
      <c r="H18" s="15">
        <v>5.08</v>
      </c>
      <c r="I18" s="56">
        <v>44119</v>
      </c>
      <c r="J18" s="23" t="s">
        <v>21</v>
      </c>
      <c r="K18" s="23" t="s">
        <v>21</v>
      </c>
      <c r="L18" s="63" t="s">
        <v>318</v>
      </c>
      <c r="M18" s="13" t="s">
        <v>319</v>
      </c>
      <c r="N18" s="6" t="s">
        <v>22</v>
      </c>
    </row>
    <row r="19" spans="1:14" x14ac:dyDescent="0.3">
      <c r="A19" s="79" t="s">
        <v>321</v>
      </c>
      <c r="B19" s="13" t="s">
        <v>10</v>
      </c>
      <c r="C19" s="62" t="s">
        <v>322</v>
      </c>
      <c r="D19" s="55">
        <v>1</v>
      </c>
      <c r="E19" s="14">
        <v>69.36</v>
      </c>
      <c r="F19" s="69">
        <v>22.77</v>
      </c>
      <c r="G19" s="14">
        <v>69.36</v>
      </c>
      <c r="H19" s="15">
        <v>22.77</v>
      </c>
      <c r="I19" s="56">
        <v>44119</v>
      </c>
      <c r="J19" s="23" t="s">
        <v>21</v>
      </c>
      <c r="K19" s="23" t="s">
        <v>21</v>
      </c>
      <c r="L19" s="63" t="s">
        <v>323</v>
      </c>
      <c r="M19" s="13" t="s">
        <v>324</v>
      </c>
      <c r="N19" s="6" t="s">
        <v>22</v>
      </c>
    </row>
    <row r="20" spans="1:14" x14ac:dyDescent="0.3">
      <c r="A20" s="79" t="s">
        <v>325</v>
      </c>
      <c r="B20" s="13" t="s">
        <v>9</v>
      </c>
      <c r="C20" s="62" t="s">
        <v>317</v>
      </c>
      <c r="D20" s="55">
        <v>1</v>
      </c>
      <c r="E20" s="14">
        <v>73.23</v>
      </c>
      <c r="F20" s="70">
        <v>8.0500000000000007</v>
      </c>
      <c r="G20" s="14">
        <v>73.23</v>
      </c>
      <c r="H20" s="15">
        <v>8.0500000000000007</v>
      </c>
      <c r="I20" s="56">
        <v>44125</v>
      </c>
      <c r="J20" s="23" t="s">
        <v>21</v>
      </c>
      <c r="K20" s="23" t="s">
        <v>21</v>
      </c>
      <c r="L20" s="63" t="s">
        <v>318</v>
      </c>
      <c r="M20" s="13" t="s">
        <v>319</v>
      </c>
      <c r="N20" s="6" t="s">
        <v>22</v>
      </c>
    </row>
    <row r="21" spans="1:14" x14ac:dyDescent="0.3">
      <c r="A21" s="79" t="s">
        <v>326</v>
      </c>
      <c r="B21" s="13" t="s">
        <v>9</v>
      </c>
      <c r="C21" s="62" t="s">
        <v>327</v>
      </c>
      <c r="D21" s="55">
        <v>1</v>
      </c>
      <c r="E21" s="14">
        <v>1442.13</v>
      </c>
      <c r="F21" s="70">
        <v>57.69</v>
      </c>
      <c r="G21" s="14">
        <v>1442.13</v>
      </c>
      <c r="H21" s="15">
        <v>57.69</v>
      </c>
      <c r="I21" s="56">
        <v>44134</v>
      </c>
      <c r="J21" s="23" t="s">
        <v>21</v>
      </c>
      <c r="K21" s="23" t="s">
        <v>21</v>
      </c>
      <c r="L21" s="63" t="s">
        <v>328</v>
      </c>
      <c r="M21" s="13" t="s">
        <v>329</v>
      </c>
      <c r="N21" s="6" t="s">
        <v>22</v>
      </c>
    </row>
    <row r="22" spans="1:14" x14ac:dyDescent="0.3">
      <c r="A22" s="79" t="s">
        <v>330</v>
      </c>
      <c r="B22" s="13" t="s">
        <v>9</v>
      </c>
      <c r="C22" s="62" t="s">
        <v>331</v>
      </c>
      <c r="D22" s="55">
        <v>1</v>
      </c>
      <c r="E22" s="14">
        <v>8600</v>
      </c>
      <c r="F22" s="70">
        <v>0</v>
      </c>
      <c r="G22" s="14">
        <v>8600</v>
      </c>
      <c r="H22" s="15">
        <v>0</v>
      </c>
      <c r="I22" s="56">
        <v>44125</v>
      </c>
      <c r="J22" s="23" t="s">
        <v>20</v>
      </c>
      <c r="K22" s="23" t="s">
        <v>21</v>
      </c>
      <c r="L22" s="63" t="s">
        <v>332</v>
      </c>
      <c r="M22" s="13" t="s">
        <v>333</v>
      </c>
      <c r="N22" s="6" t="s">
        <v>22</v>
      </c>
    </row>
    <row r="23" spans="1:14" x14ac:dyDescent="0.3">
      <c r="A23" s="79" t="s">
        <v>334</v>
      </c>
      <c r="B23" s="13" t="s">
        <v>9</v>
      </c>
      <c r="C23" s="62" t="s">
        <v>335</v>
      </c>
      <c r="D23" s="55">
        <v>1</v>
      </c>
      <c r="E23" s="14">
        <v>3534</v>
      </c>
      <c r="F23" s="70">
        <v>0</v>
      </c>
      <c r="G23" s="14">
        <v>3534</v>
      </c>
      <c r="H23" s="15">
        <v>0</v>
      </c>
      <c r="I23" s="56">
        <v>44125</v>
      </c>
      <c r="J23" s="23" t="s">
        <v>20</v>
      </c>
      <c r="K23" s="23" t="s">
        <v>21</v>
      </c>
      <c r="L23" s="63" t="s">
        <v>336</v>
      </c>
      <c r="M23" s="13" t="s">
        <v>337</v>
      </c>
      <c r="N23" s="6" t="s">
        <v>22</v>
      </c>
    </row>
    <row r="24" spans="1:14" ht="28.8" x14ac:dyDescent="0.3">
      <c r="A24" s="79" t="s">
        <v>338</v>
      </c>
      <c r="B24" s="13" t="s">
        <v>10</v>
      </c>
      <c r="C24" s="62" t="s">
        <v>339</v>
      </c>
      <c r="D24" s="55">
        <v>1</v>
      </c>
      <c r="E24" s="14">
        <v>348</v>
      </c>
      <c r="F24" s="70">
        <v>0</v>
      </c>
      <c r="G24" s="14">
        <v>348</v>
      </c>
      <c r="H24" s="15">
        <v>0</v>
      </c>
      <c r="I24" s="56">
        <v>44118</v>
      </c>
      <c r="J24" s="23" t="s">
        <v>20</v>
      </c>
      <c r="K24" s="23" t="s">
        <v>21</v>
      </c>
      <c r="L24" s="63" t="s">
        <v>340</v>
      </c>
      <c r="M24" s="13" t="s">
        <v>341</v>
      </c>
      <c r="N24" s="6" t="s">
        <v>22</v>
      </c>
    </row>
    <row r="25" spans="1:14" ht="28.8" x14ac:dyDescent="0.3">
      <c r="A25" s="79" t="s">
        <v>342</v>
      </c>
      <c r="B25" s="13" t="s">
        <v>10</v>
      </c>
      <c r="C25" s="62" t="s">
        <v>343</v>
      </c>
      <c r="D25" s="55">
        <v>1</v>
      </c>
      <c r="E25" s="14">
        <v>5679.84</v>
      </c>
      <c r="F25" s="70">
        <v>167.96</v>
      </c>
      <c r="G25" s="14">
        <v>5679.84</v>
      </c>
      <c r="H25" s="15">
        <v>167.96</v>
      </c>
      <c r="I25" s="56">
        <v>44131</v>
      </c>
      <c r="J25" s="23" t="s">
        <v>20</v>
      </c>
      <c r="K25" s="23" t="s">
        <v>21</v>
      </c>
      <c r="L25" s="63" t="s">
        <v>344</v>
      </c>
      <c r="M25" s="13" t="s">
        <v>345</v>
      </c>
      <c r="N25" s="6" t="s">
        <v>22</v>
      </c>
    </row>
    <row r="26" spans="1:14" x14ac:dyDescent="0.3">
      <c r="A26" s="79" t="s">
        <v>346</v>
      </c>
      <c r="B26" s="13" t="s">
        <v>10</v>
      </c>
      <c r="C26" s="62" t="s">
        <v>347</v>
      </c>
      <c r="D26" s="55">
        <v>12</v>
      </c>
      <c r="E26" s="14">
        <v>1652.89</v>
      </c>
      <c r="F26" s="15">
        <v>347.11</v>
      </c>
      <c r="G26" s="14">
        <v>1652.89</v>
      </c>
      <c r="H26" s="15">
        <v>347.11</v>
      </c>
      <c r="I26" s="56">
        <v>44125</v>
      </c>
      <c r="J26" s="23" t="s">
        <v>20</v>
      </c>
      <c r="K26" s="23" t="s">
        <v>21</v>
      </c>
      <c r="L26" s="63" t="s">
        <v>348</v>
      </c>
      <c r="M26" s="13" t="s">
        <v>349</v>
      </c>
      <c r="N26" s="6" t="s">
        <v>22</v>
      </c>
    </row>
    <row r="27" spans="1:14" x14ac:dyDescent="0.3">
      <c r="A27" s="79" t="s">
        <v>350</v>
      </c>
      <c r="B27" s="13" t="s">
        <v>10</v>
      </c>
      <c r="C27" s="62" t="s">
        <v>351</v>
      </c>
      <c r="D27" s="55">
        <v>1</v>
      </c>
      <c r="E27" s="14">
        <v>9352</v>
      </c>
      <c r="F27" s="15">
        <v>1963.92</v>
      </c>
      <c r="G27" s="14">
        <v>9352</v>
      </c>
      <c r="H27" s="15">
        <v>1963.92</v>
      </c>
      <c r="I27" s="56">
        <v>44125</v>
      </c>
      <c r="J27" s="23" t="s">
        <v>20</v>
      </c>
      <c r="K27" s="23" t="s">
        <v>21</v>
      </c>
      <c r="L27" s="63" t="s">
        <v>352</v>
      </c>
      <c r="M27" s="13" t="s">
        <v>353</v>
      </c>
      <c r="N27" s="6" t="s">
        <v>22</v>
      </c>
    </row>
    <row r="28" spans="1:14" x14ac:dyDescent="0.3">
      <c r="A28" s="79" t="s">
        <v>354</v>
      </c>
      <c r="B28" s="13" t="s">
        <v>10</v>
      </c>
      <c r="C28" s="62" t="s">
        <v>355</v>
      </c>
      <c r="D28" s="55">
        <v>1</v>
      </c>
      <c r="E28" s="14">
        <v>198.35</v>
      </c>
      <c r="F28" s="15">
        <v>41.65</v>
      </c>
      <c r="G28" s="14">
        <v>198.35</v>
      </c>
      <c r="H28" s="15">
        <v>41.65</v>
      </c>
      <c r="I28" s="56">
        <v>44132</v>
      </c>
      <c r="J28" s="23" t="s">
        <v>21</v>
      </c>
      <c r="K28" s="23" t="s">
        <v>21</v>
      </c>
      <c r="L28" s="63" t="s">
        <v>356</v>
      </c>
      <c r="M28" s="13" t="s">
        <v>357</v>
      </c>
      <c r="N28" s="6" t="s">
        <v>22</v>
      </c>
    </row>
    <row r="29" spans="1:14" ht="28.8" x14ac:dyDescent="0.3">
      <c r="A29" s="79" t="s">
        <v>358</v>
      </c>
      <c r="B29" s="13" t="s">
        <v>9</v>
      </c>
      <c r="C29" s="62" t="s">
        <v>359</v>
      </c>
      <c r="D29" s="55">
        <v>12</v>
      </c>
      <c r="E29" s="14">
        <v>1938</v>
      </c>
      <c r="F29" s="15">
        <v>406.98</v>
      </c>
      <c r="G29" s="14">
        <v>1938</v>
      </c>
      <c r="H29" s="15">
        <v>406.98</v>
      </c>
      <c r="I29" s="56">
        <v>44109</v>
      </c>
      <c r="J29" s="23" t="s">
        <v>21</v>
      </c>
      <c r="K29" s="23" t="s">
        <v>21</v>
      </c>
      <c r="L29" s="63" t="s">
        <v>360</v>
      </c>
      <c r="M29" s="13" t="s">
        <v>361</v>
      </c>
      <c r="N29" s="6" t="s">
        <v>22</v>
      </c>
    </row>
    <row r="30" spans="1:14" x14ac:dyDescent="0.3">
      <c r="A30" s="79" t="s">
        <v>362</v>
      </c>
      <c r="B30" s="13" t="s">
        <v>10</v>
      </c>
      <c r="C30" s="62" t="s">
        <v>363</v>
      </c>
      <c r="D30" s="55">
        <v>3</v>
      </c>
      <c r="E30" s="14">
        <v>1680</v>
      </c>
      <c r="F30" s="15">
        <v>352.8</v>
      </c>
      <c r="G30" s="14">
        <v>1680</v>
      </c>
      <c r="H30" s="15">
        <v>352.8</v>
      </c>
      <c r="I30" s="56">
        <v>44105</v>
      </c>
      <c r="J30" s="23" t="s">
        <v>21</v>
      </c>
      <c r="K30" s="23" t="s">
        <v>21</v>
      </c>
      <c r="L30" s="63" t="s">
        <v>364</v>
      </c>
      <c r="M30" s="13" t="s">
        <v>365</v>
      </c>
      <c r="N30" s="6" t="s">
        <v>22</v>
      </c>
    </row>
    <row r="31" spans="1:14" x14ac:dyDescent="0.3">
      <c r="A31" s="79" t="s">
        <v>366</v>
      </c>
      <c r="B31" s="13" t="s">
        <v>10</v>
      </c>
      <c r="C31" s="62" t="s">
        <v>367</v>
      </c>
      <c r="D31" s="55">
        <v>2</v>
      </c>
      <c r="E31" s="14">
        <v>550</v>
      </c>
      <c r="F31" s="15">
        <v>0</v>
      </c>
      <c r="G31" s="14">
        <v>550</v>
      </c>
      <c r="H31" s="15">
        <v>0</v>
      </c>
      <c r="I31" s="56">
        <v>44125</v>
      </c>
      <c r="J31" s="23" t="s">
        <v>21</v>
      </c>
      <c r="K31" s="23" t="s">
        <v>21</v>
      </c>
      <c r="L31" s="63" t="s">
        <v>368</v>
      </c>
      <c r="M31" s="13" t="s">
        <v>369</v>
      </c>
      <c r="N31" s="6" t="s">
        <v>22</v>
      </c>
    </row>
    <row r="32" spans="1:14" ht="43.2" x14ac:dyDescent="0.3">
      <c r="A32" s="79" t="s">
        <v>370</v>
      </c>
      <c r="B32" s="13" t="s">
        <v>10</v>
      </c>
      <c r="C32" s="62" t="s">
        <v>371</v>
      </c>
      <c r="D32" s="55">
        <v>4</v>
      </c>
      <c r="E32" s="14">
        <v>4990</v>
      </c>
      <c r="F32" s="15">
        <v>1047.9000000000001</v>
      </c>
      <c r="G32" s="14">
        <v>4990</v>
      </c>
      <c r="H32" s="15">
        <v>1047.9000000000001</v>
      </c>
      <c r="I32" s="56">
        <v>44109</v>
      </c>
      <c r="J32" s="23" t="s">
        <v>21</v>
      </c>
      <c r="K32" s="23" t="s">
        <v>21</v>
      </c>
      <c r="L32" s="63" t="s">
        <v>372</v>
      </c>
      <c r="M32" s="13" t="s">
        <v>373</v>
      </c>
      <c r="N32" s="6" t="s">
        <v>22</v>
      </c>
    </row>
    <row r="33" spans="1:14" x14ac:dyDescent="0.3">
      <c r="A33" s="79" t="s">
        <v>374</v>
      </c>
      <c r="B33" s="13" t="s">
        <v>10</v>
      </c>
      <c r="C33" s="62" t="s">
        <v>375</v>
      </c>
      <c r="D33" s="55">
        <v>12</v>
      </c>
      <c r="E33" s="14">
        <v>92.31</v>
      </c>
      <c r="F33" s="15">
        <v>3.69</v>
      </c>
      <c r="G33" s="14">
        <v>92.31</v>
      </c>
      <c r="H33" s="15">
        <v>3.69</v>
      </c>
      <c r="I33" s="56">
        <v>44126</v>
      </c>
      <c r="J33" s="23" t="s">
        <v>21</v>
      </c>
      <c r="K33" s="23" t="s">
        <v>21</v>
      </c>
      <c r="L33" s="63" t="s">
        <v>376</v>
      </c>
      <c r="M33" s="13" t="s">
        <v>377</v>
      </c>
      <c r="N33" s="6" t="s">
        <v>22</v>
      </c>
    </row>
    <row r="34" spans="1:14" ht="28.8" x14ac:dyDescent="0.3">
      <c r="A34" s="79" t="s">
        <v>378</v>
      </c>
      <c r="B34" s="13" t="s">
        <v>10</v>
      </c>
      <c r="C34" s="62" t="s">
        <v>379</v>
      </c>
      <c r="D34" s="55">
        <v>2</v>
      </c>
      <c r="E34" s="14">
        <v>972</v>
      </c>
      <c r="F34" s="15">
        <v>204.12</v>
      </c>
      <c r="G34" s="14">
        <v>972</v>
      </c>
      <c r="H34" s="15">
        <v>204.12</v>
      </c>
      <c r="I34" s="56">
        <v>44105</v>
      </c>
      <c r="J34" s="23" t="s">
        <v>20</v>
      </c>
      <c r="K34" s="23" t="s">
        <v>21</v>
      </c>
      <c r="L34" s="63" t="s">
        <v>380</v>
      </c>
      <c r="M34" s="13" t="s">
        <v>381</v>
      </c>
      <c r="N34" s="6" t="s">
        <v>22</v>
      </c>
    </row>
    <row r="35" spans="1:14" x14ac:dyDescent="0.3">
      <c r="A35" s="79" t="s">
        <v>382</v>
      </c>
      <c r="B35" s="13" t="s">
        <v>10</v>
      </c>
      <c r="C35" s="62" t="s">
        <v>383</v>
      </c>
      <c r="D35" s="55">
        <v>2</v>
      </c>
      <c r="E35" s="14">
        <v>1655.24</v>
      </c>
      <c r="F35" s="15">
        <v>347.6</v>
      </c>
      <c r="G35" s="14">
        <v>2014.21</v>
      </c>
      <c r="H35" s="15">
        <v>347.6</v>
      </c>
      <c r="I35" s="56">
        <v>44103</v>
      </c>
      <c r="J35" s="23" t="s">
        <v>20</v>
      </c>
      <c r="K35" s="23" t="s">
        <v>21</v>
      </c>
      <c r="L35" s="63" t="s">
        <v>384</v>
      </c>
      <c r="M35" s="13" t="s">
        <v>385</v>
      </c>
      <c r="N35" s="6" t="s">
        <v>22</v>
      </c>
    </row>
    <row r="36" spans="1:14" ht="28.8" x14ac:dyDescent="0.3">
      <c r="A36" s="79" t="s">
        <v>386</v>
      </c>
      <c r="B36" s="13" t="s">
        <v>10</v>
      </c>
      <c r="C36" s="62" t="s">
        <v>387</v>
      </c>
      <c r="D36" s="55">
        <v>1</v>
      </c>
      <c r="E36" s="71" t="s">
        <v>388</v>
      </c>
      <c r="F36" s="15" t="s">
        <v>389</v>
      </c>
      <c r="G36" s="71" t="s">
        <v>388</v>
      </c>
      <c r="H36" s="15">
        <v>3140.34</v>
      </c>
      <c r="I36" s="56">
        <v>44109</v>
      </c>
      <c r="J36" s="23" t="s">
        <v>20</v>
      </c>
      <c r="K36" s="23" t="s">
        <v>21</v>
      </c>
      <c r="L36" s="63" t="s">
        <v>390</v>
      </c>
      <c r="M36" s="13" t="s">
        <v>391</v>
      </c>
      <c r="N36" s="6" t="s">
        <v>22</v>
      </c>
    </row>
    <row r="37" spans="1:14" ht="28.8" x14ac:dyDescent="0.3">
      <c r="A37" s="79" t="s">
        <v>392</v>
      </c>
      <c r="B37" s="13" t="s">
        <v>10</v>
      </c>
      <c r="C37" s="62" t="s">
        <v>393</v>
      </c>
      <c r="D37" s="55">
        <v>1</v>
      </c>
      <c r="E37" s="14">
        <v>2798.67</v>
      </c>
      <c r="F37" s="15">
        <v>587.72</v>
      </c>
      <c r="G37" s="14">
        <v>2798.67</v>
      </c>
      <c r="H37" s="15">
        <v>587.72</v>
      </c>
      <c r="I37" s="56">
        <v>44110</v>
      </c>
      <c r="J37" s="23" t="s">
        <v>20</v>
      </c>
      <c r="K37" s="23" t="s">
        <v>21</v>
      </c>
      <c r="L37" s="63" t="s">
        <v>394</v>
      </c>
      <c r="M37" s="13" t="s">
        <v>395</v>
      </c>
      <c r="N37" s="6" t="s">
        <v>22</v>
      </c>
    </row>
    <row r="38" spans="1:14" ht="28.8" x14ac:dyDescent="0.3">
      <c r="A38" s="79" t="s">
        <v>396</v>
      </c>
      <c r="B38" s="13" t="s">
        <v>10</v>
      </c>
      <c r="C38" s="62" t="s">
        <v>397</v>
      </c>
      <c r="D38" s="55">
        <v>1</v>
      </c>
      <c r="E38" s="14">
        <v>13612</v>
      </c>
      <c r="F38" s="15">
        <v>2858.52</v>
      </c>
      <c r="G38" s="14">
        <v>13612</v>
      </c>
      <c r="H38" s="15">
        <v>2858.52</v>
      </c>
      <c r="I38" s="56">
        <v>44130</v>
      </c>
      <c r="J38" s="23" t="s">
        <v>20</v>
      </c>
      <c r="K38" s="23" t="s">
        <v>21</v>
      </c>
      <c r="L38" s="63" t="s">
        <v>398</v>
      </c>
      <c r="M38" s="13" t="s">
        <v>399</v>
      </c>
      <c r="N38" s="6" t="s">
        <v>22</v>
      </c>
    </row>
  </sheetData>
  <mergeCells count="1">
    <mergeCell ref="C1:G1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 DEBE ELEGIR UN VALOR DE LA LISTA">
          <x14:formula1>
            <xm:f>'O:\Datos Compartidos\DIRECCIÓN GENERAL DE VICEALCALDÍA\CONTRATACIÓN\[OCTUBRE 2020 Dación Cuentas CM - VICEALCALDÍA.XLSX]INSTRUCCIONES'!#REF!</xm:f>
          </x14:formula1>
          <xm:sqref>J4:K38</xm:sqref>
        </x14:dataValidation>
        <x14:dataValidation type="list" showErrorMessage="1" error="SE DEBE ELEGIR UN VALOR DE LA LISTA">
          <x14:formula1>
            <xm:f>'O:\Datos Compartidos\DIRECCIÓN GENERAL DE VICEALCALDÍA\CONTRATACIÓN\[OCTUBRE 2020 Dación Cuentas CM - VICEALCALDÍA.XLSX]INSTRUCCIONES'!#REF!</xm:f>
          </x14:formula1>
          <xm:sqref>B4:B38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469"/>
  <sheetViews>
    <sheetView showGridLines="0" tabSelected="1" topLeftCell="B1" zoomScaleNormal="100" workbookViewId="0">
      <selection activeCell="I7" sqref="I7"/>
    </sheetView>
  </sheetViews>
  <sheetFormatPr baseColWidth="10" defaultColWidth="16.33203125" defaultRowHeight="12" zeroHeight="1" x14ac:dyDescent="0.25"/>
  <cols>
    <col min="1" max="1" width="10.109375" style="1" hidden="1" customWidth="1"/>
    <col min="2" max="2" width="15.5546875" style="5" customWidth="1"/>
    <col min="3" max="3" width="14.6640625" style="1" customWidth="1"/>
    <col min="4" max="4" width="47" style="3" customWidth="1"/>
    <col min="5" max="5" width="12.4414062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4.5546875" style="4" customWidth="1"/>
    <col min="10" max="10" width="16" style="4" customWidth="1"/>
    <col min="11" max="11" width="9.88671875" style="1" customWidth="1"/>
    <col min="12" max="12" width="12.44140625" style="1" customWidth="1"/>
    <col min="13" max="15" width="13.109375" style="1" hidden="1" customWidth="1"/>
    <col min="16" max="16" width="17" style="2" customWidth="1"/>
    <col min="17" max="17" width="38.5546875" style="1" customWidth="1"/>
    <col min="18" max="18" width="15.88671875" style="1" customWidth="1"/>
    <col min="19" max="24" width="16.33203125" style="1" customWidth="1"/>
    <col min="25" max="16384" width="16.33203125" style="1"/>
  </cols>
  <sheetData>
    <row r="1" spans="1:18" s="7" customFormat="1" ht="14.4" x14ac:dyDescent="0.3">
      <c r="A1" s="1"/>
      <c r="B1" s="8"/>
      <c r="D1" s="149" t="s">
        <v>1007</v>
      </c>
      <c r="E1" s="149"/>
      <c r="F1" s="149"/>
      <c r="G1" s="149"/>
      <c r="H1" s="149"/>
      <c r="I1" s="10"/>
      <c r="J1" s="10"/>
      <c r="P1" s="11"/>
    </row>
    <row r="2" spans="1:18" s="7" customFormat="1" ht="15" thickBot="1" x14ac:dyDescent="0.35">
      <c r="A2" s="1"/>
      <c r="B2" s="8"/>
      <c r="D2" s="9"/>
      <c r="F2" s="10"/>
      <c r="G2" s="10"/>
      <c r="H2" s="10"/>
      <c r="I2" s="10"/>
      <c r="J2" s="10"/>
      <c r="P2" s="11"/>
    </row>
    <row r="3" spans="1:18" s="34" customFormat="1" ht="70.5" customHeight="1" thickBot="1" x14ac:dyDescent="0.35">
      <c r="A3" s="33"/>
      <c r="B3" s="35" t="s">
        <v>2</v>
      </c>
      <c r="C3" s="12" t="s">
        <v>0</v>
      </c>
      <c r="D3" s="12" t="s">
        <v>3</v>
      </c>
      <c r="E3" s="12" t="s">
        <v>12</v>
      </c>
      <c r="F3" s="36" t="s">
        <v>13</v>
      </c>
      <c r="G3" s="12" t="s">
        <v>14</v>
      </c>
      <c r="H3" s="36" t="s">
        <v>4</v>
      </c>
      <c r="I3" s="12" t="s">
        <v>15</v>
      </c>
      <c r="J3" s="37" t="s">
        <v>16</v>
      </c>
      <c r="K3" s="12" t="s">
        <v>6</v>
      </c>
      <c r="L3" s="36" t="s">
        <v>5</v>
      </c>
      <c r="M3" s="38" t="s">
        <v>17</v>
      </c>
      <c r="N3" s="38" t="s">
        <v>18</v>
      </c>
      <c r="O3" s="38" t="s">
        <v>19</v>
      </c>
      <c r="P3" s="12" t="s">
        <v>8</v>
      </c>
      <c r="Q3" s="12" t="s">
        <v>1</v>
      </c>
      <c r="R3" s="39" t="s">
        <v>7</v>
      </c>
    </row>
    <row r="4" spans="1:18" s="20" customFormat="1" ht="87" customHeight="1" x14ac:dyDescent="0.3">
      <c r="A4" s="24"/>
      <c r="B4" s="26" t="s">
        <v>24</v>
      </c>
      <c r="C4" s="6" t="s">
        <v>10</v>
      </c>
      <c r="D4" s="27" t="s">
        <v>59</v>
      </c>
      <c r="E4" s="22">
        <v>1</v>
      </c>
      <c r="F4" s="28">
        <v>100</v>
      </c>
      <c r="G4" s="29">
        <v>0</v>
      </c>
      <c r="H4" s="28">
        <v>100</v>
      </c>
      <c r="I4" s="29">
        <v>0</v>
      </c>
      <c r="J4" s="30">
        <v>44117</v>
      </c>
      <c r="K4" s="23" t="s">
        <v>21</v>
      </c>
      <c r="L4" s="23" t="s">
        <v>21</v>
      </c>
      <c r="M4" s="6"/>
      <c r="N4" s="6"/>
      <c r="O4" s="6"/>
      <c r="P4" s="31" t="s">
        <v>30</v>
      </c>
      <c r="Q4" s="32" t="s">
        <v>27</v>
      </c>
      <c r="R4" s="40" t="s">
        <v>22</v>
      </c>
    </row>
    <row r="5" spans="1:18" s="20" customFormat="1" ht="58.5" customHeight="1" x14ac:dyDescent="0.3">
      <c r="A5" s="24" t="s">
        <v>23</v>
      </c>
      <c r="B5" s="17" t="s">
        <v>25</v>
      </c>
      <c r="C5" s="13" t="s">
        <v>10</v>
      </c>
      <c r="D5" s="21" t="s">
        <v>33</v>
      </c>
      <c r="E5" s="22">
        <v>1</v>
      </c>
      <c r="F5" s="14">
        <v>36.22</v>
      </c>
      <c r="G5" s="15">
        <v>3.62</v>
      </c>
      <c r="H5" s="14">
        <v>36.22</v>
      </c>
      <c r="I5" s="15">
        <v>3.62</v>
      </c>
      <c r="J5" s="25">
        <v>44126</v>
      </c>
      <c r="K5" s="23" t="s">
        <v>21</v>
      </c>
      <c r="L5" s="23" t="s">
        <v>21</v>
      </c>
      <c r="M5" s="6"/>
      <c r="N5" s="6"/>
      <c r="O5" s="6"/>
      <c r="P5" s="18" t="s">
        <v>31</v>
      </c>
      <c r="Q5" s="19" t="s">
        <v>28</v>
      </c>
      <c r="R5" s="41" t="s">
        <v>22</v>
      </c>
    </row>
    <row r="6" spans="1:18" s="20" customFormat="1" ht="82.5" customHeight="1" x14ac:dyDescent="0.3">
      <c r="A6" s="16"/>
      <c r="B6" s="17" t="s">
        <v>26</v>
      </c>
      <c r="C6" s="13" t="s">
        <v>10</v>
      </c>
      <c r="D6" s="21" t="s">
        <v>60</v>
      </c>
      <c r="E6" s="22">
        <v>1</v>
      </c>
      <c r="F6" s="14">
        <v>200</v>
      </c>
      <c r="G6" s="15">
        <v>0</v>
      </c>
      <c r="H6" s="14">
        <v>200</v>
      </c>
      <c r="I6" s="15">
        <v>0</v>
      </c>
      <c r="J6" s="25">
        <v>44127</v>
      </c>
      <c r="K6" s="23" t="s">
        <v>21</v>
      </c>
      <c r="L6" s="23" t="s">
        <v>21</v>
      </c>
      <c r="M6" s="6"/>
      <c r="N6" s="6"/>
      <c r="O6" s="6"/>
      <c r="P6" s="18" t="s">
        <v>32</v>
      </c>
      <c r="Q6" s="19" t="s">
        <v>29</v>
      </c>
      <c r="R6" s="41" t="s">
        <v>22</v>
      </c>
    </row>
    <row r="7" spans="1:18" s="20" customFormat="1" ht="75.75" customHeight="1" x14ac:dyDescent="0.3">
      <c r="A7" s="16"/>
      <c r="B7" s="17" t="s">
        <v>34</v>
      </c>
      <c r="C7" s="13" t="s">
        <v>10</v>
      </c>
      <c r="D7" s="21" t="s">
        <v>54</v>
      </c>
      <c r="E7" s="22">
        <v>1</v>
      </c>
      <c r="F7" s="14">
        <v>344.35</v>
      </c>
      <c r="G7" s="15">
        <v>72.31</v>
      </c>
      <c r="H7" s="14">
        <v>344.35</v>
      </c>
      <c r="I7" s="15">
        <v>72.31</v>
      </c>
      <c r="J7" s="25">
        <v>44103</v>
      </c>
      <c r="K7" s="23" t="s">
        <v>21</v>
      </c>
      <c r="L7" s="23" t="s">
        <v>21</v>
      </c>
      <c r="M7" s="6"/>
      <c r="N7" s="6"/>
      <c r="O7" s="6"/>
      <c r="P7" s="18" t="s">
        <v>35</v>
      </c>
      <c r="Q7" s="19" t="s">
        <v>36</v>
      </c>
      <c r="R7" s="41" t="s">
        <v>22</v>
      </c>
    </row>
    <row r="8" spans="1:18" s="20" customFormat="1" ht="71.25" customHeight="1" x14ac:dyDescent="0.3">
      <c r="A8" s="16"/>
      <c r="B8" s="17" t="s">
        <v>37</v>
      </c>
      <c r="C8" s="13" t="s">
        <v>10</v>
      </c>
      <c r="D8" s="21" t="s">
        <v>55</v>
      </c>
      <c r="E8" s="22">
        <v>1</v>
      </c>
      <c r="F8" s="14">
        <v>344.35</v>
      </c>
      <c r="G8" s="15">
        <v>72.31</v>
      </c>
      <c r="H8" s="14">
        <v>344.35</v>
      </c>
      <c r="I8" s="15">
        <v>72.31</v>
      </c>
      <c r="J8" s="25">
        <v>44103</v>
      </c>
      <c r="K8" s="23" t="s">
        <v>21</v>
      </c>
      <c r="L8" s="23" t="s">
        <v>21</v>
      </c>
      <c r="M8" s="6"/>
      <c r="N8" s="6"/>
      <c r="O8" s="6"/>
      <c r="P8" s="18" t="s">
        <v>35</v>
      </c>
      <c r="Q8" s="19" t="s">
        <v>36</v>
      </c>
      <c r="R8" s="41" t="s">
        <v>22</v>
      </c>
    </row>
    <row r="9" spans="1:18" s="20" customFormat="1" ht="66" customHeight="1" x14ac:dyDescent="0.3">
      <c r="A9" s="16"/>
      <c r="B9" s="17" t="s">
        <v>38</v>
      </c>
      <c r="C9" s="13" t="s">
        <v>9</v>
      </c>
      <c r="D9" s="21" t="s">
        <v>61</v>
      </c>
      <c r="E9" s="22">
        <v>1</v>
      </c>
      <c r="F9" s="14">
        <v>425.17</v>
      </c>
      <c r="G9" s="15">
        <v>89.28</v>
      </c>
      <c r="H9" s="14">
        <v>425.17</v>
      </c>
      <c r="I9" s="15">
        <v>89.28</v>
      </c>
      <c r="J9" s="25">
        <v>44123</v>
      </c>
      <c r="K9" s="23" t="s">
        <v>21</v>
      </c>
      <c r="L9" s="23" t="s">
        <v>21</v>
      </c>
      <c r="M9" s="6"/>
      <c r="N9" s="6"/>
      <c r="O9" s="6"/>
      <c r="P9" s="18" t="s">
        <v>39</v>
      </c>
      <c r="Q9" s="19" t="s">
        <v>40</v>
      </c>
      <c r="R9" s="41" t="s">
        <v>22</v>
      </c>
    </row>
    <row r="10" spans="1:18" s="20" customFormat="1" ht="48" customHeight="1" x14ac:dyDescent="0.3">
      <c r="A10" s="16"/>
      <c r="B10" s="17" t="s">
        <v>41</v>
      </c>
      <c r="C10" s="13" t="s">
        <v>9</v>
      </c>
      <c r="D10" s="21" t="s">
        <v>42</v>
      </c>
      <c r="E10" s="22">
        <v>1</v>
      </c>
      <c r="F10" s="14">
        <v>122.4</v>
      </c>
      <c r="G10" s="15">
        <v>12.24</v>
      </c>
      <c r="H10" s="14">
        <v>122.4</v>
      </c>
      <c r="I10" s="15">
        <v>12.24</v>
      </c>
      <c r="J10" s="25">
        <v>44126</v>
      </c>
      <c r="K10" s="23" t="s">
        <v>21</v>
      </c>
      <c r="L10" s="23" t="s">
        <v>21</v>
      </c>
      <c r="M10" s="6"/>
      <c r="N10" s="6"/>
      <c r="O10" s="6"/>
      <c r="P10" s="18" t="s">
        <v>43</v>
      </c>
      <c r="Q10" s="19" t="s">
        <v>44</v>
      </c>
      <c r="R10" s="41" t="s">
        <v>22</v>
      </c>
    </row>
    <row r="11" spans="1:18" s="20" customFormat="1" ht="54" customHeight="1" x14ac:dyDescent="0.3">
      <c r="A11" s="16"/>
      <c r="B11" s="17" t="s">
        <v>58</v>
      </c>
      <c r="C11" s="13" t="s">
        <v>9</v>
      </c>
      <c r="D11" s="21" t="s">
        <v>45</v>
      </c>
      <c r="E11" s="22">
        <v>1</v>
      </c>
      <c r="F11" s="14">
        <v>480.29</v>
      </c>
      <c r="G11" s="15">
        <v>58.26</v>
      </c>
      <c r="H11" s="14">
        <v>480.29</v>
      </c>
      <c r="I11" s="15">
        <v>58.26</v>
      </c>
      <c r="J11" s="25">
        <v>44130</v>
      </c>
      <c r="K11" s="23" t="s">
        <v>20</v>
      </c>
      <c r="L11" s="23" t="s">
        <v>21</v>
      </c>
      <c r="M11" s="6"/>
      <c r="N11" s="6"/>
      <c r="O11" s="6"/>
      <c r="P11" s="18" t="s">
        <v>46</v>
      </c>
      <c r="Q11" s="19" t="s">
        <v>47</v>
      </c>
      <c r="R11" s="41" t="s">
        <v>22</v>
      </c>
    </row>
    <row r="12" spans="1:18" s="20" customFormat="1" ht="69" customHeight="1" x14ac:dyDescent="0.3">
      <c r="A12" s="16"/>
      <c r="B12" s="17" t="s">
        <v>57</v>
      </c>
      <c r="C12" s="13" t="s">
        <v>9</v>
      </c>
      <c r="D12" s="21" t="s">
        <v>48</v>
      </c>
      <c r="E12" s="22">
        <v>1</v>
      </c>
      <c r="F12" s="14">
        <v>565.79999999999995</v>
      </c>
      <c r="G12" s="15">
        <v>118.82</v>
      </c>
      <c r="H12" s="14">
        <v>565.79999999999995</v>
      </c>
      <c r="I12" s="15">
        <v>118.82</v>
      </c>
      <c r="J12" s="25">
        <v>44133</v>
      </c>
      <c r="K12" s="23" t="s">
        <v>20</v>
      </c>
      <c r="L12" s="23" t="s">
        <v>21</v>
      </c>
      <c r="M12" s="6"/>
      <c r="N12" s="6"/>
      <c r="O12" s="6"/>
      <c r="P12" s="18" t="s">
        <v>49</v>
      </c>
      <c r="Q12" s="19" t="s">
        <v>50</v>
      </c>
      <c r="R12" s="41" t="s">
        <v>22</v>
      </c>
    </row>
    <row r="13" spans="1:18" s="20" customFormat="1" ht="56.25" customHeight="1" x14ac:dyDescent="0.3">
      <c r="A13" s="16"/>
      <c r="B13" s="17" t="s">
        <v>56</v>
      </c>
      <c r="C13" s="13" t="s">
        <v>10</v>
      </c>
      <c r="D13" s="21" t="s">
        <v>51</v>
      </c>
      <c r="E13" s="22">
        <v>2</v>
      </c>
      <c r="F13" s="14">
        <v>10000</v>
      </c>
      <c r="G13" s="15">
        <v>2100</v>
      </c>
      <c r="H13" s="14">
        <v>10000</v>
      </c>
      <c r="I13" s="15">
        <v>2100</v>
      </c>
      <c r="J13" s="25">
        <v>44126</v>
      </c>
      <c r="K13" s="23" t="s">
        <v>20</v>
      </c>
      <c r="L13" s="23" t="s">
        <v>21</v>
      </c>
      <c r="M13" s="6"/>
      <c r="N13" s="6"/>
      <c r="O13" s="6"/>
      <c r="P13" s="18" t="s">
        <v>52</v>
      </c>
      <c r="Q13" s="19" t="s">
        <v>53</v>
      </c>
      <c r="R13" s="41" t="s">
        <v>22</v>
      </c>
    </row>
    <row r="14" spans="1:18" x14ac:dyDescent="0.25"/>
    <row r="15" spans="1:18" x14ac:dyDescent="0.25"/>
    <row r="16" spans="1:1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</sheetData>
  <mergeCells count="1">
    <mergeCell ref="D1:H1"/>
  </mergeCells>
  <dataValidations disablePrompts="1" count="1">
    <dataValidation showInputMessage="1" showErrorMessage="1" error="SE DEBE ELEGIR UN VALOR DE LA LISTA" sqref="K7:K10 K13"/>
  </dataValidations>
  <printOptions gridLines="1"/>
  <pageMargins left="0.35433070866141736" right="0.35433070866141736" top="0.59055118110236227" bottom="0.39370078740157483" header="0.27559055118110237" footer="0.31496062992125984"/>
  <pageSetup paperSize="8" scale="78" fitToHeight="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19"/>
  <sheetViews>
    <sheetView showGridLines="0" topLeftCell="B1" zoomScaleNormal="100" workbookViewId="0">
      <selection activeCell="D1" sqref="D1:H1"/>
    </sheetView>
  </sheetViews>
  <sheetFormatPr baseColWidth="10" defaultColWidth="16.33203125" defaultRowHeight="12" x14ac:dyDescent="0.25"/>
  <cols>
    <col min="1" max="1" width="10.109375" style="1" hidden="1" customWidth="1"/>
    <col min="2" max="2" width="15.5546875" style="5" customWidth="1"/>
    <col min="3" max="3" width="14.6640625" style="1" customWidth="1"/>
    <col min="4" max="4" width="58.88671875" style="111" customWidth="1"/>
    <col min="5" max="5" width="12.4414062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4.5546875" style="4" customWidth="1"/>
    <col min="10" max="10" width="16" style="4" customWidth="1"/>
    <col min="11" max="11" width="9.88671875" style="1" customWidth="1"/>
    <col min="12" max="12" width="12.44140625" style="1" customWidth="1"/>
    <col min="13" max="15" width="13.109375" style="1" hidden="1" customWidth="1"/>
    <col min="16" max="16" width="17" style="2" customWidth="1"/>
    <col min="17" max="17" width="38.5546875" style="1" customWidth="1"/>
    <col min="18" max="18" width="15.88671875" style="1" customWidth="1"/>
    <col min="19" max="24" width="16.33203125" style="1" customWidth="1"/>
    <col min="25" max="16384" width="16.33203125" style="1"/>
  </cols>
  <sheetData>
    <row r="1" spans="1:18" s="7" customFormat="1" ht="14.4" x14ac:dyDescent="0.3">
      <c r="A1" s="1"/>
      <c r="B1" s="8"/>
      <c r="D1" s="150" t="s">
        <v>1008</v>
      </c>
      <c r="E1" s="150"/>
      <c r="F1" s="150"/>
      <c r="G1" s="150"/>
      <c r="H1" s="150"/>
      <c r="I1" s="10"/>
      <c r="J1" s="10"/>
      <c r="P1" s="11"/>
    </row>
    <row r="2" spans="1:18" s="7" customFormat="1" ht="15" thickBot="1" x14ac:dyDescent="0.35">
      <c r="A2" s="1"/>
      <c r="B2" s="8"/>
      <c r="D2" s="108"/>
      <c r="F2" s="10"/>
      <c r="G2" s="10"/>
      <c r="H2" s="10"/>
      <c r="I2" s="10"/>
      <c r="J2" s="10"/>
      <c r="P2" s="11"/>
    </row>
    <row r="3" spans="1:18" s="34" customFormat="1" ht="72.599999999999994" thickBot="1" x14ac:dyDescent="0.35">
      <c r="A3" s="33"/>
      <c r="B3" s="35" t="s">
        <v>2</v>
      </c>
      <c r="C3" s="12" t="s">
        <v>0</v>
      </c>
      <c r="D3" s="12" t="s">
        <v>3</v>
      </c>
      <c r="E3" s="12" t="s">
        <v>12</v>
      </c>
      <c r="F3" s="36" t="s">
        <v>13</v>
      </c>
      <c r="G3" s="12" t="s">
        <v>14</v>
      </c>
      <c r="H3" s="36" t="s">
        <v>4</v>
      </c>
      <c r="I3" s="12" t="s">
        <v>15</v>
      </c>
      <c r="J3" s="37" t="s">
        <v>16</v>
      </c>
      <c r="K3" s="12" t="s">
        <v>6</v>
      </c>
      <c r="L3" s="36" t="s">
        <v>5</v>
      </c>
      <c r="M3" s="38" t="s">
        <v>17</v>
      </c>
      <c r="N3" s="38" t="s">
        <v>18</v>
      </c>
      <c r="O3" s="38" t="s">
        <v>19</v>
      </c>
      <c r="P3" s="12" t="s">
        <v>8</v>
      </c>
      <c r="Q3" s="12" t="s">
        <v>1</v>
      </c>
      <c r="R3" s="39" t="s">
        <v>7</v>
      </c>
    </row>
    <row r="4" spans="1:18" s="20" customFormat="1" ht="28.8" x14ac:dyDescent="0.3">
      <c r="A4" s="24"/>
      <c r="B4" s="17" t="s">
        <v>614</v>
      </c>
      <c r="C4" s="13" t="s">
        <v>10</v>
      </c>
      <c r="D4" s="21" t="s">
        <v>615</v>
      </c>
      <c r="E4" s="22">
        <v>1</v>
      </c>
      <c r="F4" s="14">
        <v>457</v>
      </c>
      <c r="G4" s="15">
        <v>0</v>
      </c>
      <c r="H4" s="14">
        <v>457</v>
      </c>
      <c r="I4" s="15">
        <v>0</v>
      </c>
      <c r="J4" s="25">
        <v>43889</v>
      </c>
      <c r="K4" s="23" t="s">
        <v>21</v>
      </c>
      <c r="L4" s="23" t="s">
        <v>21</v>
      </c>
      <c r="M4" s="6"/>
      <c r="N4" s="6"/>
      <c r="O4" s="6"/>
      <c r="P4" s="18" t="s">
        <v>616</v>
      </c>
      <c r="Q4" s="19" t="s">
        <v>617</v>
      </c>
      <c r="R4" s="41" t="s">
        <v>22</v>
      </c>
    </row>
    <row r="5" spans="1:18" s="20" customFormat="1" ht="43.2" x14ac:dyDescent="0.3">
      <c r="A5" s="24"/>
      <c r="B5" s="17" t="s">
        <v>618</v>
      </c>
      <c r="C5" s="13" t="s">
        <v>10</v>
      </c>
      <c r="D5" s="21" t="s">
        <v>619</v>
      </c>
      <c r="E5" s="22">
        <v>1</v>
      </c>
      <c r="F5" s="14">
        <v>70</v>
      </c>
      <c r="G5" s="15">
        <v>0</v>
      </c>
      <c r="H5" s="14">
        <v>70</v>
      </c>
      <c r="I5" s="15">
        <v>0</v>
      </c>
      <c r="J5" s="25">
        <v>44155</v>
      </c>
      <c r="K5" s="23" t="s">
        <v>21</v>
      </c>
      <c r="L5" s="23" t="s">
        <v>21</v>
      </c>
      <c r="M5" s="6"/>
      <c r="N5" s="6"/>
      <c r="O5" s="6"/>
      <c r="P5" s="18" t="s">
        <v>620</v>
      </c>
      <c r="Q5" s="19" t="s">
        <v>621</v>
      </c>
      <c r="R5" s="41" t="s">
        <v>22</v>
      </c>
    </row>
    <row r="6" spans="1:18" s="20" customFormat="1" ht="43.2" x14ac:dyDescent="0.3">
      <c r="A6" s="24"/>
      <c r="B6" s="17" t="s">
        <v>622</v>
      </c>
      <c r="C6" s="13" t="s">
        <v>9</v>
      </c>
      <c r="D6" s="109" t="s">
        <v>623</v>
      </c>
      <c r="E6" s="22">
        <v>1</v>
      </c>
      <c r="F6" s="14">
        <v>990</v>
      </c>
      <c r="G6" s="15">
        <v>207.9</v>
      </c>
      <c r="H6" s="14">
        <v>990</v>
      </c>
      <c r="I6" s="15">
        <v>207.9</v>
      </c>
      <c r="J6" s="25">
        <v>44134</v>
      </c>
      <c r="K6" s="23" t="s">
        <v>20</v>
      </c>
      <c r="L6" s="23" t="s">
        <v>21</v>
      </c>
      <c r="M6" s="6"/>
      <c r="N6" s="6"/>
      <c r="O6" s="6"/>
      <c r="P6" s="18" t="s">
        <v>624</v>
      </c>
      <c r="Q6" s="19" t="s">
        <v>625</v>
      </c>
      <c r="R6" s="41" t="s">
        <v>22</v>
      </c>
    </row>
    <row r="7" spans="1:18" s="20" customFormat="1" ht="43.2" x14ac:dyDescent="0.3">
      <c r="A7" s="24"/>
      <c r="B7" s="17" t="s">
        <v>626</v>
      </c>
      <c r="C7" s="13" t="s">
        <v>9</v>
      </c>
      <c r="D7" s="21" t="s">
        <v>627</v>
      </c>
      <c r="E7" s="22">
        <v>9</v>
      </c>
      <c r="F7" s="14">
        <v>1380.4</v>
      </c>
      <c r="G7" s="15">
        <v>289.88</v>
      </c>
      <c r="H7" s="14">
        <v>1380.4</v>
      </c>
      <c r="I7" s="15">
        <v>289.88</v>
      </c>
      <c r="J7" s="25">
        <v>44134</v>
      </c>
      <c r="K7" s="23" t="s">
        <v>20</v>
      </c>
      <c r="L7" s="23" t="s">
        <v>21</v>
      </c>
      <c r="M7" s="6"/>
      <c r="N7" s="6"/>
      <c r="O7" s="6"/>
      <c r="P7" s="18" t="s">
        <v>384</v>
      </c>
      <c r="Q7" s="19" t="s">
        <v>628</v>
      </c>
      <c r="R7" s="41" t="s">
        <v>22</v>
      </c>
    </row>
    <row r="8" spans="1:18" s="20" customFormat="1" ht="28.8" x14ac:dyDescent="0.3">
      <c r="A8" s="24"/>
      <c r="B8" s="17" t="s">
        <v>629</v>
      </c>
      <c r="C8" s="13" t="s">
        <v>10</v>
      </c>
      <c r="D8" s="21" t="s">
        <v>630</v>
      </c>
      <c r="E8" s="22">
        <v>1</v>
      </c>
      <c r="F8" s="14">
        <v>4322</v>
      </c>
      <c r="G8" s="15">
        <v>907.62</v>
      </c>
      <c r="H8" s="14">
        <v>4322</v>
      </c>
      <c r="I8" s="15">
        <v>907.62</v>
      </c>
      <c r="J8" s="25">
        <v>44140</v>
      </c>
      <c r="K8" s="23" t="s">
        <v>20</v>
      </c>
      <c r="L8" s="23" t="s">
        <v>21</v>
      </c>
      <c r="M8" s="6"/>
      <c r="N8" s="6"/>
      <c r="O8" s="6"/>
      <c r="P8" s="18" t="s">
        <v>631</v>
      </c>
      <c r="Q8" s="19" t="s">
        <v>632</v>
      </c>
      <c r="R8" s="41" t="s">
        <v>22</v>
      </c>
    </row>
    <row r="9" spans="1:18" s="20" customFormat="1" ht="28.8" x14ac:dyDescent="0.3">
      <c r="A9" s="24"/>
      <c r="B9" s="17" t="s">
        <v>633</v>
      </c>
      <c r="C9" s="13" t="s">
        <v>10</v>
      </c>
      <c r="D9" s="21" t="s">
        <v>634</v>
      </c>
      <c r="E9" s="22">
        <v>1</v>
      </c>
      <c r="F9" s="14">
        <v>2462.69</v>
      </c>
      <c r="G9" s="15">
        <v>517.16</v>
      </c>
      <c r="H9" s="14">
        <v>2462.69</v>
      </c>
      <c r="I9" s="15">
        <v>517.16</v>
      </c>
      <c r="J9" s="25">
        <v>44140</v>
      </c>
      <c r="K9" s="23" t="s">
        <v>21</v>
      </c>
      <c r="L9" s="23" t="s">
        <v>21</v>
      </c>
      <c r="M9" s="6"/>
      <c r="N9" s="6"/>
      <c r="O9" s="6"/>
      <c r="P9" s="18" t="s">
        <v>635</v>
      </c>
      <c r="Q9" s="19" t="s">
        <v>636</v>
      </c>
      <c r="R9" s="41" t="s">
        <v>22</v>
      </c>
    </row>
    <row r="10" spans="1:18" s="20" customFormat="1" ht="28.8" x14ac:dyDescent="0.3">
      <c r="A10" s="24"/>
      <c r="B10" s="17" t="s">
        <v>637</v>
      </c>
      <c r="C10" s="13" t="s">
        <v>10</v>
      </c>
      <c r="D10" s="21" t="s">
        <v>638</v>
      </c>
      <c r="E10" s="22">
        <v>1</v>
      </c>
      <c r="F10" s="14">
        <v>3389.39</v>
      </c>
      <c r="G10" s="15">
        <v>711.78</v>
      </c>
      <c r="H10" s="14">
        <v>3389.39</v>
      </c>
      <c r="I10" s="15">
        <v>711.78</v>
      </c>
      <c r="J10" s="25">
        <v>44140</v>
      </c>
      <c r="K10" s="23" t="s">
        <v>20</v>
      </c>
      <c r="L10" s="23" t="s">
        <v>21</v>
      </c>
      <c r="M10" s="6"/>
      <c r="N10" s="6"/>
      <c r="O10" s="6"/>
      <c r="P10" s="18" t="s">
        <v>639</v>
      </c>
      <c r="Q10" s="19" t="s">
        <v>640</v>
      </c>
      <c r="R10" s="41" t="s">
        <v>22</v>
      </c>
    </row>
    <row r="11" spans="1:18" s="20" customFormat="1" ht="43.2" x14ac:dyDescent="0.3">
      <c r="A11" s="24"/>
      <c r="B11" s="17" t="s">
        <v>641</v>
      </c>
      <c r="C11" s="13" t="s">
        <v>10</v>
      </c>
      <c r="D11" s="21" t="s">
        <v>642</v>
      </c>
      <c r="E11" s="22">
        <v>1</v>
      </c>
      <c r="F11" s="14">
        <v>1550</v>
      </c>
      <c r="G11" s="15">
        <v>325.5</v>
      </c>
      <c r="H11" s="14">
        <v>1550</v>
      </c>
      <c r="I11" s="15">
        <v>325.5</v>
      </c>
      <c r="J11" s="25">
        <v>44144</v>
      </c>
      <c r="K11" s="23" t="s">
        <v>20</v>
      </c>
      <c r="L11" s="23" t="s">
        <v>21</v>
      </c>
      <c r="M11" s="6"/>
      <c r="N11" s="6"/>
      <c r="O11" s="6"/>
      <c r="P11" s="18" t="s">
        <v>643</v>
      </c>
      <c r="Q11" s="19" t="s">
        <v>644</v>
      </c>
      <c r="R11" s="41" t="s">
        <v>22</v>
      </c>
    </row>
    <row r="12" spans="1:18" s="20" customFormat="1" ht="28.8" x14ac:dyDescent="0.3">
      <c r="A12" s="24"/>
      <c r="B12" s="17" t="s">
        <v>645</v>
      </c>
      <c r="C12" s="13" t="s">
        <v>9</v>
      </c>
      <c r="D12" s="109" t="s">
        <v>646</v>
      </c>
      <c r="E12" s="22">
        <v>1</v>
      </c>
      <c r="F12" s="14">
        <v>960</v>
      </c>
      <c r="G12" s="15">
        <v>201.6</v>
      </c>
      <c r="H12" s="14">
        <v>960</v>
      </c>
      <c r="I12" s="15">
        <v>201.6</v>
      </c>
      <c r="J12" s="25">
        <v>44144</v>
      </c>
      <c r="K12" s="23" t="s">
        <v>20</v>
      </c>
      <c r="L12" s="23" t="s">
        <v>21</v>
      </c>
      <c r="M12" s="6"/>
      <c r="N12" s="6"/>
      <c r="O12" s="6"/>
      <c r="P12" s="18" t="s">
        <v>647</v>
      </c>
      <c r="Q12" s="19" t="s">
        <v>648</v>
      </c>
      <c r="R12" s="41" t="s">
        <v>22</v>
      </c>
    </row>
    <row r="13" spans="1:18" s="20" customFormat="1" ht="28.8" x14ac:dyDescent="0.3">
      <c r="A13" s="24"/>
      <c r="B13" s="17" t="s">
        <v>649</v>
      </c>
      <c r="C13" s="13" t="s">
        <v>9</v>
      </c>
      <c r="D13" s="21" t="s">
        <v>650</v>
      </c>
      <c r="E13" s="22">
        <v>1</v>
      </c>
      <c r="F13" s="14">
        <v>635</v>
      </c>
      <c r="G13" s="15">
        <v>133.35</v>
      </c>
      <c r="H13" s="14">
        <v>635</v>
      </c>
      <c r="I13" s="15">
        <v>133.35</v>
      </c>
      <c r="J13" s="25">
        <v>44144</v>
      </c>
      <c r="K13" s="23" t="s">
        <v>20</v>
      </c>
      <c r="L13" s="23" t="s">
        <v>21</v>
      </c>
      <c r="M13" s="6"/>
      <c r="N13" s="6"/>
      <c r="O13" s="6"/>
      <c r="P13" s="18" t="s">
        <v>254</v>
      </c>
      <c r="Q13" s="19" t="s">
        <v>651</v>
      </c>
      <c r="R13" s="41" t="s">
        <v>22</v>
      </c>
    </row>
    <row r="14" spans="1:18" s="20" customFormat="1" ht="28.8" x14ac:dyDescent="0.3">
      <c r="A14" s="24"/>
      <c r="B14" s="17" t="s">
        <v>652</v>
      </c>
      <c r="C14" s="13" t="s">
        <v>10</v>
      </c>
      <c r="D14" s="109" t="s">
        <v>653</v>
      </c>
      <c r="E14" s="22">
        <v>1</v>
      </c>
      <c r="F14" s="14">
        <v>750</v>
      </c>
      <c r="G14" s="15">
        <v>157.5</v>
      </c>
      <c r="H14" s="14">
        <v>750</v>
      </c>
      <c r="I14" s="15">
        <v>157.5</v>
      </c>
      <c r="J14" s="25">
        <v>44144</v>
      </c>
      <c r="K14" s="23" t="s">
        <v>20</v>
      </c>
      <c r="L14" s="23" t="s">
        <v>21</v>
      </c>
      <c r="M14" s="6"/>
      <c r="N14" s="6"/>
      <c r="O14" s="6"/>
      <c r="P14" s="18" t="s">
        <v>654</v>
      </c>
      <c r="Q14" s="19" t="s">
        <v>655</v>
      </c>
      <c r="R14" s="41" t="s">
        <v>22</v>
      </c>
    </row>
    <row r="15" spans="1:18" s="20" customFormat="1" ht="28.8" x14ac:dyDescent="0.3">
      <c r="A15" s="24"/>
      <c r="B15" s="17" t="s">
        <v>656</v>
      </c>
      <c r="C15" s="13" t="s">
        <v>9</v>
      </c>
      <c r="D15" s="21" t="s">
        <v>657</v>
      </c>
      <c r="E15" s="22">
        <v>1</v>
      </c>
      <c r="F15" s="14">
        <v>790.95</v>
      </c>
      <c r="G15" s="15">
        <v>166.05</v>
      </c>
      <c r="H15" s="14">
        <v>790.95</v>
      </c>
      <c r="I15" s="15">
        <v>166.05</v>
      </c>
      <c r="J15" s="25">
        <v>44146</v>
      </c>
      <c r="K15" s="23" t="s">
        <v>20</v>
      </c>
      <c r="L15" s="23" t="s">
        <v>21</v>
      </c>
      <c r="M15" s="6"/>
      <c r="N15" s="6"/>
      <c r="O15" s="6"/>
      <c r="P15" s="18" t="s">
        <v>128</v>
      </c>
      <c r="Q15" s="19" t="s">
        <v>129</v>
      </c>
      <c r="R15" s="41" t="s">
        <v>22</v>
      </c>
    </row>
    <row r="16" spans="1:18" s="20" customFormat="1" ht="28.8" x14ac:dyDescent="0.3">
      <c r="A16" s="24"/>
      <c r="B16" s="17" t="s">
        <v>658</v>
      </c>
      <c r="C16" s="13" t="s">
        <v>10</v>
      </c>
      <c r="D16" s="21" t="s">
        <v>659</v>
      </c>
      <c r="E16" s="22">
        <v>1</v>
      </c>
      <c r="F16" s="14">
        <v>4958.68</v>
      </c>
      <c r="G16" s="15">
        <v>1041.32</v>
      </c>
      <c r="H16" s="14">
        <v>4958.68</v>
      </c>
      <c r="I16" s="15">
        <v>1041.32</v>
      </c>
      <c r="J16" s="25">
        <v>44117</v>
      </c>
      <c r="K16" s="23" t="s">
        <v>20</v>
      </c>
      <c r="L16" s="23" t="s">
        <v>21</v>
      </c>
      <c r="M16" s="6"/>
      <c r="N16" s="6"/>
      <c r="O16" s="6"/>
      <c r="P16" s="18" t="s">
        <v>660</v>
      </c>
      <c r="Q16" s="19" t="s">
        <v>661</v>
      </c>
      <c r="R16" s="41" t="s">
        <v>22</v>
      </c>
    </row>
    <row r="17" spans="1:18" s="20" customFormat="1" ht="28.8" x14ac:dyDescent="0.3">
      <c r="A17" s="24"/>
      <c r="B17" s="17" t="s">
        <v>662</v>
      </c>
      <c r="C17" s="13" t="s">
        <v>10</v>
      </c>
      <c r="D17" s="21" t="s">
        <v>663</v>
      </c>
      <c r="E17" s="22">
        <v>1</v>
      </c>
      <c r="F17" s="14">
        <v>2500</v>
      </c>
      <c r="G17" s="110">
        <v>0</v>
      </c>
      <c r="H17" s="14">
        <v>2500</v>
      </c>
      <c r="I17" s="110">
        <v>0</v>
      </c>
      <c r="J17" s="25">
        <v>44182</v>
      </c>
      <c r="K17" s="23" t="s">
        <v>20</v>
      </c>
      <c r="L17" s="23" t="s">
        <v>21</v>
      </c>
      <c r="M17" s="6"/>
      <c r="N17" s="6"/>
      <c r="O17" s="6"/>
      <c r="P17" s="18" t="s">
        <v>664</v>
      </c>
      <c r="Q17" s="19" t="s">
        <v>665</v>
      </c>
      <c r="R17" s="41" t="s">
        <v>22</v>
      </c>
    </row>
    <row r="18" spans="1:18" s="20" customFormat="1" ht="28.8" x14ac:dyDescent="0.3">
      <c r="A18" s="24"/>
      <c r="B18" s="17" t="s">
        <v>666</v>
      </c>
      <c r="C18" s="13" t="s">
        <v>9</v>
      </c>
      <c r="D18" s="21" t="s">
        <v>667</v>
      </c>
      <c r="E18" s="22">
        <v>1</v>
      </c>
      <c r="F18" s="14">
        <v>350</v>
      </c>
      <c r="G18" s="15">
        <v>73.5</v>
      </c>
      <c r="H18" s="14">
        <v>350</v>
      </c>
      <c r="I18" s="15">
        <v>73.5</v>
      </c>
      <c r="J18" s="25">
        <v>44154</v>
      </c>
      <c r="K18" s="23" t="s">
        <v>20</v>
      </c>
      <c r="L18" s="23" t="s">
        <v>21</v>
      </c>
      <c r="M18" s="6"/>
      <c r="N18" s="6"/>
      <c r="O18" s="6"/>
      <c r="P18" s="18" t="s">
        <v>668</v>
      </c>
      <c r="Q18" s="19" t="s">
        <v>669</v>
      </c>
      <c r="R18" s="41" t="s">
        <v>22</v>
      </c>
    </row>
    <row r="19" spans="1:18" s="20" customFormat="1" ht="28.8" x14ac:dyDescent="0.3">
      <c r="A19" s="24"/>
      <c r="B19" s="17" t="s">
        <v>670</v>
      </c>
      <c r="C19" s="13" t="s">
        <v>9</v>
      </c>
      <c r="D19" s="21" t="s">
        <v>671</v>
      </c>
      <c r="E19" s="22">
        <v>1</v>
      </c>
      <c r="F19" s="14">
        <v>9018.35</v>
      </c>
      <c r="G19" s="15">
        <v>1893.85</v>
      </c>
      <c r="H19" s="14">
        <v>9018.35</v>
      </c>
      <c r="I19" s="15">
        <v>1893.85</v>
      </c>
      <c r="J19" s="25">
        <v>44160</v>
      </c>
      <c r="K19" s="23" t="s">
        <v>20</v>
      </c>
      <c r="L19" s="23" t="s">
        <v>21</v>
      </c>
      <c r="M19" s="6"/>
      <c r="N19" s="6"/>
      <c r="O19" s="6"/>
      <c r="P19" s="18" t="s">
        <v>672</v>
      </c>
      <c r="Q19" s="19" t="s">
        <v>673</v>
      </c>
      <c r="R19" s="41" t="s">
        <v>22</v>
      </c>
    </row>
  </sheetData>
  <mergeCells count="1">
    <mergeCell ref="D1:H1"/>
  </mergeCells>
  <printOptions gridLines="1"/>
  <pageMargins left="0.35433070866141736" right="0.35433070866141736" top="0.59055118110236227" bottom="0.39370078740157483" header="0.27559055118110237" footer="0.31496062992125984"/>
  <pageSetup paperSize="8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15"/>
  <sheetViews>
    <sheetView showGridLines="0" topLeftCell="B10" zoomScaleNormal="100" workbookViewId="0">
      <selection activeCell="D15" sqref="D15"/>
    </sheetView>
  </sheetViews>
  <sheetFormatPr baseColWidth="10" defaultColWidth="16.33203125" defaultRowHeight="12" x14ac:dyDescent="0.25"/>
  <cols>
    <col min="1" max="1" width="10.109375" style="1" hidden="1" customWidth="1"/>
    <col min="2" max="2" width="15.5546875" style="5" customWidth="1"/>
    <col min="3" max="3" width="14.6640625" style="1" customWidth="1"/>
    <col min="4" max="4" width="51.88671875" style="111" customWidth="1"/>
    <col min="5" max="5" width="12.4414062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4.5546875" style="4" customWidth="1"/>
    <col min="10" max="10" width="16" style="4" customWidth="1"/>
    <col min="11" max="11" width="9.88671875" style="1" customWidth="1"/>
    <col min="12" max="12" width="12.44140625" style="1" customWidth="1"/>
    <col min="13" max="15" width="13.109375" style="1" hidden="1" customWidth="1"/>
    <col min="16" max="16" width="17" style="2" customWidth="1"/>
    <col min="17" max="17" width="38.5546875" style="1" customWidth="1"/>
    <col min="18" max="18" width="15.88671875" style="1" customWidth="1"/>
    <col min="19" max="23" width="16.33203125" style="1" customWidth="1"/>
    <col min="24" max="16384" width="16.33203125" style="1"/>
  </cols>
  <sheetData>
    <row r="1" spans="1:18" s="7" customFormat="1" ht="14.4" x14ac:dyDescent="0.3">
      <c r="A1" s="1"/>
      <c r="B1" s="8"/>
      <c r="D1" s="150" t="s">
        <v>1049</v>
      </c>
      <c r="E1" s="150"/>
      <c r="F1" s="150"/>
      <c r="G1" s="150"/>
      <c r="H1" s="150"/>
      <c r="I1" s="10"/>
      <c r="J1" s="10"/>
      <c r="P1" s="11"/>
    </row>
    <row r="2" spans="1:18" s="7" customFormat="1" ht="15" thickBot="1" x14ac:dyDescent="0.35">
      <c r="A2" s="1"/>
      <c r="B2" s="8"/>
      <c r="D2" s="108"/>
      <c r="F2" s="10"/>
      <c r="G2" s="10"/>
      <c r="H2" s="10"/>
      <c r="I2" s="10"/>
      <c r="J2" s="10"/>
      <c r="P2" s="11"/>
    </row>
    <row r="3" spans="1:18" s="34" customFormat="1" ht="72.599999999999994" thickBot="1" x14ac:dyDescent="0.35">
      <c r="A3" s="33"/>
      <c r="B3" s="35" t="s">
        <v>2</v>
      </c>
      <c r="C3" s="12" t="s">
        <v>0</v>
      </c>
      <c r="D3" s="12" t="s">
        <v>3</v>
      </c>
      <c r="E3" s="12" t="s">
        <v>12</v>
      </c>
      <c r="F3" s="36" t="s">
        <v>13</v>
      </c>
      <c r="G3" s="12" t="s">
        <v>14</v>
      </c>
      <c r="H3" s="36" t="s">
        <v>4</v>
      </c>
      <c r="I3" s="12" t="s">
        <v>15</v>
      </c>
      <c r="J3" s="37" t="s">
        <v>16</v>
      </c>
      <c r="K3" s="12" t="s">
        <v>6</v>
      </c>
      <c r="L3" s="36" t="s">
        <v>5</v>
      </c>
      <c r="M3" s="38" t="s">
        <v>17</v>
      </c>
      <c r="N3" s="38" t="s">
        <v>18</v>
      </c>
      <c r="O3" s="38" t="s">
        <v>19</v>
      </c>
      <c r="P3" s="12" t="s">
        <v>8</v>
      </c>
      <c r="Q3" s="12" t="s">
        <v>1</v>
      </c>
      <c r="R3" s="39" t="s">
        <v>7</v>
      </c>
    </row>
    <row r="4" spans="1:18" s="20" customFormat="1" ht="57.6" x14ac:dyDescent="0.3">
      <c r="A4" s="24"/>
      <c r="B4" s="17" t="s">
        <v>1009</v>
      </c>
      <c r="C4" s="13" t="s">
        <v>1010</v>
      </c>
      <c r="D4" s="21" t="s">
        <v>1011</v>
      </c>
      <c r="E4" s="22">
        <v>1</v>
      </c>
      <c r="F4" s="14">
        <v>75.98</v>
      </c>
      <c r="G4" s="15">
        <v>15.96</v>
      </c>
      <c r="H4" s="14">
        <v>75.98</v>
      </c>
      <c r="I4" s="15">
        <v>15.96</v>
      </c>
      <c r="J4" s="25">
        <v>44174</v>
      </c>
      <c r="K4" s="23" t="s">
        <v>21</v>
      </c>
      <c r="L4" s="23" t="s">
        <v>21</v>
      </c>
      <c r="M4" s="6"/>
      <c r="N4" s="6"/>
      <c r="O4" s="6"/>
      <c r="P4" s="18" t="s">
        <v>76</v>
      </c>
      <c r="Q4" s="19" t="s">
        <v>77</v>
      </c>
      <c r="R4" s="41" t="s">
        <v>22</v>
      </c>
    </row>
    <row r="5" spans="1:18" s="20" customFormat="1" ht="72" x14ac:dyDescent="0.3">
      <c r="A5" s="24"/>
      <c r="B5" s="17" t="s">
        <v>1012</v>
      </c>
      <c r="C5" s="13" t="s">
        <v>1013</v>
      </c>
      <c r="D5" s="21" t="s">
        <v>1014</v>
      </c>
      <c r="E5" s="22">
        <v>1</v>
      </c>
      <c r="F5" s="14">
        <v>650</v>
      </c>
      <c r="G5" s="15">
        <v>0</v>
      </c>
      <c r="H5" s="14">
        <v>650</v>
      </c>
      <c r="I5" s="15">
        <v>0</v>
      </c>
      <c r="J5" s="25">
        <v>44165</v>
      </c>
      <c r="K5" s="23" t="s">
        <v>21</v>
      </c>
      <c r="L5" s="23" t="s">
        <v>21</v>
      </c>
      <c r="M5" s="6"/>
      <c r="N5" s="6"/>
      <c r="O5" s="6"/>
      <c r="P5" s="18" t="s">
        <v>1015</v>
      </c>
      <c r="Q5" s="19" t="s">
        <v>1016</v>
      </c>
      <c r="R5" s="41" t="s">
        <v>22</v>
      </c>
    </row>
    <row r="6" spans="1:18" s="20" customFormat="1" ht="43.2" x14ac:dyDescent="0.3">
      <c r="A6" s="24"/>
      <c r="B6" s="17" t="s">
        <v>1017</v>
      </c>
      <c r="C6" s="13" t="s">
        <v>1010</v>
      </c>
      <c r="D6" s="109" t="s">
        <v>1018</v>
      </c>
      <c r="E6" s="22">
        <v>1</v>
      </c>
      <c r="F6" s="14">
        <v>766.08</v>
      </c>
      <c r="G6" s="15">
        <v>160.87</v>
      </c>
      <c r="H6" s="14">
        <v>766.08</v>
      </c>
      <c r="I6" s="15">
        <v>160.87</v>
      </c>
      <c r="J6" s="25">
        <v>44182</v>
      </c>
      <c r="K6" s="23" t="s">
        <v>20</v>
      </c>
      <c r="L6" s="23" t="s">
        <v>21</v>
      </c>
      <c r="M6" s="6"/>
      <c r="N6" s="6"/>
      <c r="O6" s="6"/>
      <c r="P6" s="18" t="s">
        <v>1019</v>
      </c>
      <c r="Q6" s="19" t="s">
        <v>1020</v>
      </c>
      <c r="R6" s="41" t="s">
        <v>22</v>
      </c>
    </row>
    <row r="7" spans="1:18" s="20" customFormat="1" ht="14.4" x14ac:dyDescent="0.3">
      <c r="A7" s="24"/>
      <c r="B7" s="17" t="s">
        <v>1021</v>
      </c>
      <c r="C7" s="13" t="s">
        <v>1010</v>
      </c>
      <c r="D7" s="21" t="s">
        <v>1022</v>
      </c>
      <c r="E7" s="22">
        <v>3</v>
      </c>
      <c r="F7" s="14">
        <v>188.81</v>
      </c>
      <c r="G7" s="15">
        <v>18.88</v>
      </c>
      <c r="H7" s="14">
        <v>188.81</v>
      </c>
      <c r="I7" s="15">
        <v>18.88</v>
      </c>
      <c r="J7" s="25">
        <v>44173</v>
      </c>
      <c r="K7" s="23" t="s">
        <v>21</v>
      </c>
      <c r="L7" s="23" t="s">
        <v>21</v>
      </c>
      <c r="M7" s="6"/>
      <c r="N7" s="6"/>
      <c r="O7" s="6"/>
      <c r="P7" s="18" t="s">
        <v>31</v>
      </c>
      <c r="Q7" s="19" t="s">
        <v>28</v>
      </c>
      <c r="R7" s="41" t="s">
        <v>22</v>
      </c>
    </row>
    <row r="8" spans="1:18" s="20" customFormat="1" ht="57.6" x14ac:dyDescent="0.3">
      <c r="A8" s="24"/>
      <c r="B8" s="17" t="s">
        <v>1023</v>
      </c>
      <c r="C8" s="13" t="s">
        <v>1013</v>
      </c>
      <c r="D8" s="21" t="s">
        <v>1024</v>
      </c>
      <c r="E8" s="22">
        <v>1</v>
      </c>
      <c r="F8" s="14">
        <v>2080</v>
      </c>
      <c r="G8" s="15">
        <v>436.8</v>
      </c>
      <c r="H8" s="14">
        <v>2080</v>
      </c>
      <c r="I8" s="15">
        <v>436.8</v>
      </c>
      <c r="J8" s="25">
        <v>44166</v>
      </c>
      <c r="K8" s="23" t="s">
        <v>21</v>
      </c>
      <c r="L8" s="23" t="s">
        <v>21</v>
      </c>
      <c r="M8" s="6"/>
      <c r="N8" s="6"/>
      <c r="O8" s="6"/>
      <c r="P8" s="18" t="s">
        <v>1025</v>
      </c>
      <c r="Q8" s="19" t="s">
        <v>1026</v>
      </c>
      <c r="R8" s="41" t="s">
        <v>22</v>
      </c>
    </row>
    <row r="9" spans="1:18" s="20" customFormat="1" ht="43.2" x14ac:dyDescent="0.3">
      <c r="A9" s="24"/>
      <c r="B9" s="17" t="s">
        <v>1027</v>
      </c>
      <c r="C9" s="13" t="s">
        <v>1013</v>
      </c>
      <c r="D9" s="21" t="s">
        <v>1028</v>
      </c>
      <c r="E9" s="22">
        <v>1</v>
      </c>
      <c r="F9" s="14">
        <v>940</v>
      </c>
      <c r="G9" s="15">
        <v>197.4</v>
      </c>
      <c r="H9" s="14">
        <v>940</v>
      </c>
      <c r="I9" s="15">
        <v>197.4</v>
      </c>
      <c r="J9" s="25">
        <v>44174</v>
      </c>
      <c r="K9" s="23" t="s">
        <v>20</v>
      </c>
      <c r="L9" s="23" t="s">
        <v>21</v>
      </c>
      <c r="M9" s="6"/>
      <c r="N9" s="6"/>
      <c r="O9" s="6"/>
      <c r="P9" s="18" t="s">
        <v>272</v>
      </c>
      <c r="Q9" s="19" t="s">
        <v>784</v>
      </c>
      <c r="R9" s="41" t="s">
        <v>22</v>
      </c>
    </row>
    <row r="10" spans="1:18" s="20" customFormat="1" ht="28.8" x14ac:dyDescent="0.3">
      <c r="A10" s="24"/>
      <c r="B10" s="17" t="s">
        <v>1029</v>
      </c>
      <c r="C10" s="13" t="s">
        <v>1010</v>
      </c>
      <c r="D10" s="21" t="s">
        <v>1030</v>
      </c>
      <c r="E10" s="22">
        <v>1</v>
      </c>
      <c r="F10" s="14">
        <v>382</v>
      </c>
      <c r="G10" s="15">
        <v>80.319999999999993</v>
      </c>
      <c r="H10" s="14">
        <v>382</v>
      </c>
      <c r="I10" s="15">
        <v>80.319999999999993</v>
      </c>
      <c r="J10" s="25">
        <v>44173</v>
      </c>
      <c r="K10" s="23" t="s">
        <v>21</v>
      </c>
      <c r="L10" s="23" t="s">
        <v>21</v>
      </c>
      <c r="M10" s="6"/>
      <c r="N10" s="6"/>
      <c r="O10" s="6"/>
      <c r="P10" s="18" t="s">
        <v>459</v>
      </c>
      <c r="Q10" s="19" t="s">
        <v>1031</v>
      </c>
      <c r="R10" s="41" t="s">
        <v>22</v>
      </c>
    </row>
    <row r="11" spans="1:18" s="20" customFormat="1" ht="28.8" x14ac:dyDescent="0.3">
      <c r="A11" s="24"/>
      <c r="B11" s="17" t="s">
        <v>1032</v>
      </c>
      <c r="C11" s="13" t="s">
        <v>1010</v>
      </c>
      <c r="D11" s="21" t="s">
        <v>1033</v>
      </c>
      <c r="E11" s="22">
        <v>1</v>
      </c>
      <c r="F11" s="14">
        <v>643.17999999999995</v>
      </c>
      <c r="G11" s="15">
        <v>135.07</v>
      </c>
      <c r="H11" s="14">
        <v>643.17999999999995</v>
      </c>
      <c r="I11" s="15">
        <v>135.07</v>
      </c>
      <c r="J11" s="25">
        <v>44176</v>
      </c>
      <c r="K11" s="23" t="s">
        <v>21</v>
      </c>
      <c r="L11" s="23" t="s">
        <v>21</v>
      </c>
      <c r="M11" s="6"/>
      <c r="N11" s="6"/>
      <c r="O11" s="6"/>
      <c r="P11" s="18" t="s">
        <v>1034</v>
      </c>
      <c r="Q11" s="19" t="s">
        <v>1035</v>
      </c>
      <c r="R11" s="41" t="s">
        <v>22</v>
      </c>
    </row>
    <row r="12" spans="1:18" s="20" customFormat="1" ht="57.6" x14ac:dyDescent="0.3">
      <c r="A12" s="24"/>
      <c r="B12" s="129" t="s">
        <v>1036</v>
      </c>
      <c r="C12" s="6" t="s">
        <v>9</v>
      </c>
      <c r="D12" s="126" t="s">
        <v>1037</v>
      </c>
      <c r="E12" s="22">
        <v>1</v>
      </c>
      <c r="F12" s="28">
        <v>2757.06</v>
      </c>
      <c r="G12" s="29">
        <v>522.20000000000005</v>
      </c>
      <c r="H12" s="28">
        <v>2757.06</v>
      </c>
      <c r="I12" s="29">
        <v>522.20000000000005</v>
      </c>
      <c r="J12" s="148">
        <v>44168</v>
      </c>
      <c r="K12" s="23" t="s">
        <v>20</v>
      </c>
      <c r="L12" s="23" t="s">
        <v>21</v>
      </c>
      <c r="M12" s="6"/>
      <c r="N12" s="6"/>
      <c r="O12" s="6"/>
      <c r="P12" s="129" t="s">
        <v>1038</v>
      </c>
      <c r="Q12" s="128" t="s">
        <v>1039</v>
      </c>
      <c r="R12" s="41" t="s">
        <v>22</v>
      </c>
    </row>
    <row r="13" spans="1:18" s="20" customFormat="1" ht="43.2" x14ac:dyDescent="0.3">
      <c r="A13" s="24"/>
      <c r="B13" s="127" t="s">
        <v>1040</v>
      </c>
      <c r="C13" s="13" t="s">
        <v>9</v>
      </c>
      <c r="D13" s="128" t="s">
        <v>1041</v>
      </c>
      <c r="E13" s="22">
        <v>1</v>
      </c>
      <c r="F13" s="14">
        <v>109.09</v>
      </c>
      <c r="G13" s="15">
        <v>10.91</v>
      </c>
      <c r="H13" s="14">
        <v>109.09</v>
      </c>
      <c r="I13" s="15">
        <v>10.91</v>
      </c>
      <c r="J13" s="87">
        <v>44183</v>
      </c>
      <c r="K13" s="23" t="s">
        <v>21</v>
      </c>
      <c r="L13" s="23" t="s">
        <v>21</v>
      </c>
      <c r="M13" s="6"/>
      <c r="N13" s="6"/>
      <c r="O13" s="6"/>
      <c r="P13" s="127" t="s">
        <v>1042</v>
      </c>
      <c r="Q13" s="128" t="s">
        <v>1043</v>
      </c>
      <c r="R13" s="41" t="s">
        <v>22</v>
      </c>
    </row>
    <row r="14" spans="1:18" s="20" customFormat="1" ht="28.8" x14ac:dyDescent="0.3">
      <c r="A14" s="24"/>
      <c r="B14" s="127" t="s">
        <v>1044</v>
      </c>
      <c r="C14" s="13" t="s">
        <v>10</v>
      </c>
      <c r="D14" s="128" t="s">
        <v>1045</v>
      </c>
      <c r="E14" s="22">
        <v>1</v>
      </c>
      <c r="F14" s="14">
        <v>972</v>
      </c>
      <c r="G14" s="15">
        <v>204.12</v>
      </c>
      <c r="H14" s="14">
        <v>972</v>
      </c>
      <c r="I14" s="15">
        <v>204.12</v>
      </c>
      <c r="J14" s="87">
        <v>44182</v>
      </c>
      <c r="K14" s="23" t="s">
        <v>20</v>
      </c>
      <c r="L14" s="23" t="s">
        <v>21</v>
      </c>
      <c r="M14" s="6"/>
      <c r="N14" s="6"/>
      <c r="O14" s="6"/>
      <c r="P14" s="127" t="s">
        <v>631</v>
      </c>
      <c r="Q14" s="128" t="s">
        <v>632</v>
      </c>
      <c r="R14" s="41" t="s">
        <v>22</v>
      </c>
    </row>
    <row r="15" spans="1:18" s="20" customFormat="1" ht="43.2" x14ac:dyDescent="0.3">
      <c r="A15" s="24"/>
      <c r="B15" s="127" t="s">
        <v>1046</v>
      </c>
      <c r="C15" s="13" t="s">
        <v>10</v>
      </c>
      <c r="D15" s="128" t="s">
        <v>1047</v>
      </c>
      <c r="E15" s="22">
        <v>1</v>
      </c>
      <c r="F15" s="14">
        <v>2100</v>
      </c>
      <c r="G15" s="15">
        <v>0</v>
      </c>
      <c r="H15" s="14">
        <v>2100</v>
      </c>
      <c r="I15" s="15">
        <v>0</v>
      </c>
      <c r="J15" s="25">
        <v>44181</v>
      </c>
      <c r="K15" s="23" t="s">
        <v>20</v>
      </c>
      <c r="L15" s="23" t="s">
        <v>21</v>
      </c>
      <c r="M15" s="6"/>
      <c r="N15" s="6"/>
      <c r="O15" s="6"/>
      <c r="P15" s="127" t="s">
        <v>664</v>
      </c>
      <c r="Q15" s="128" t="s">
        <v>1048</v>
      </c>
      <c r="R15" s="41" t="s">
        <v>22</v>
      </c>
    </row>
  </sheetData>
  <mergeCells count="1">
    <mergeCell ref="D1:H1"/>
  </mergeCells>
  <printOptions gridLines="1"/>
  <pageMargins left="0.35433070866141736" right="0.35433070866141736" top="0.59055118110236227" bottom="0.39370078740157483" header="0.27559055118110237" footer="0.31496062992125984"/>
  <pageSetup paperSize="8" scale="77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522"/>
  <sheetViews>
    <sheetView showGridLines="0" topLeftCell="B1" zoomScaleNormal="100" workbookViewId="0">
      <selection activeCell="D1" sqref="D1:H1"/>
    </sheetView>
  </sheetViews>
  <sheetFormatPr baseColWidth="10" defaultColWidth="0" defaultRowHeight="14.4" zeroHeight="1" x14ac:dyDescent="0.3"/>
  <cols>
    <col min="1" max="1" width="10.109375" style="7" hidden="1" customWidth="1"/>
    <col min="2" max="2" width="15.5546875" style="8" customWidth="1"/>
    <col min="3" max="3" width="13.44140625" style="7" customWidth="1"/>
    <col min="4" max="4" width="63.6640625" style="9" customWidth="1"/>
    <col min="5" max="5" width="10.109375" style="7" customWidth="1"/>
    <col min="6" max="6" width="15.33203125" style="10" customWidth="1"/>
    <col min="7" max="7" width="12.44140625" style="10" customWidth="1"/>
    <col min="8" max="8" width="15.33203125" style="10" customWidth="1"/>
    <col min="9" max="9" width="14.44140625" style="10" customWidth="1"/>
    <col min="10" max="10" width="15.33203125" style="10" bestFit="1" customWidth="1"/>
    <col min="11" max="11" width="8.44140625" style="7" customWidth="1"/>
    <col min="12" max="12" width="10.6640625" style="7" customWidth="1"/>
    <col min="13" max="15" width="13.109375" style="7" hidden="1" customWidth="1"/>
    <col min="16" max="16" width="18" style="11" customWidth="1"/>
    <col min="17" max="17" width="35.33203125" style="7" customWidth="1"/>
    <col min="18" max="18" width="14.33203125" style="7" customWidth="1"/>
    <col min="19" max="24" width="0" style="7" hidden="1" customWidth="1"/>
    <col min="25" max="16383" width="10.109375" style="7" hidden="1"/>
    <col min="16384" max="16384" width="16.33203125" style="7" hidden="1"/>
  </cols>
  <sheetData>
    <row r="1" spans="2:18" x14ac:dyDescent="0.3">
      <c r="D1" s="149" t="s">
        <v>795</v>
      </c>
      <c r="E1" s="149"/>
      <c r="F1" s="149"/>
      <c r="G1" s="149"/>
      <c r="H1" s="149"/>
    </row>
    <row r="2" spans="2:18" ht="15" thickBot="1" x14ac:dyDescent="0.35"/>
    <row r="3" spans="2:18" s="46" customFormat="1" ht="78.75" customHeight="1" thickBot="1" x14ac:dyDescent="0.35">
      <c r="B3" s="112" t="s">
        <v>2</v>
      </c>
      <c r="C3" s="112" t="s">
        <v>0</v>
      </c>
      <c r="D3" s="112" t="s">
        <v>3</v>
      </c>
      <c r="E3" s="112" t="s">
        <v>12</v>
      </c>
      <c r="F3" s="112" t="s">
        <v>13</v>
      </c>
      <c r="G3" s="112" t="s">
        <v>14</v>
      </c>
      <c r="H3" s="112" t="s">
        <v>4</v>
      </c>
      <c r="I3" s="112" t="s">
        <v>15</v>
      </c>
      <c r="J3" s="53" t="s">
        <v>16</v>
      </c>
      <c r="K3" s="112" t="s">
        <v>6</v>
      </c>
      <c r="L3" s="112" t="s">
        <v>5</v>
      </c>
      <c r="M3" s="113" t="s">
        <v>17</v>
      </c>
      <c r="N3" s="113" t="s">
        <v>18</v>
      </c>
      <c r="O3" s="113" t="s">
        <v>19</v>
      </c>
      <c r="P3" s="112" t="s">
        <v>8</v>
      </c>
      <c r="Q3" s="112" t="s">
        <v>1</v>
      </c>
      <c r="R3" s="112" t="s">
        <v>7</v>
      </c>
    </row>
    <row r="4" spans="2:18" ht="28.8" x14ac:dyDescent="0.3">
      <c r="B4" s="114" t="s">
        <v>674</v>
      </c>
      <c r="C4" s="13" t="s">
        <v>9</v>
      </c>
      <c r="D4" s="62" t="s">
        <v>675</v>
      </c>
      <c r="E4" s="55">
        <v>1</v>
      </c>
      <c r="F4" s="14">
        <v>1897.7520661157027</v>
      </c>
      <c r="G4" s="15">
        <v>398.52793388429757</v>
      </c>
      <c r="H4" s="14">
        <v>1897.7520661157027</v>
      </c>
      <c r="I4" s="15">
        <v>398.52793388429757</v>
      </c>
      <c r="J4" s="56">
        <v>44148</v>
      </c>
      <c r="K4" s="57" t="s">
        <v>20</v>
      </c>
      <c r="L4" s="57" t="s">
        <v>21</v>
      </c>
      <c r="M4" s="6"/>
      <c r="N4" s="6"/>
      <c r="O4" s="6"/>
      <c r="P4" s="63" t="s">
        <v>676</v>
      </c>
      <c r="Q4" s="13" t="s">
        <v>677</v>
      </c>
      <c r="R4" s="55" t="s">
        <v>22</v>
      </c>
    </row>
    <row r="5" spans="2:18" ht="28.8" x14ac:dyDescent="0.3">
      <c r="B5" s="114" t="s">
        <v>678</v>
      </c>
      <c r="C5" s="13" t="s">
        <v>9</v>
      </c>
      <c r="D5" s="62" t="s">
        <v>679</v>
      </c>
      <c r="E5" s="55">
        <v>1</v>
      </c>
      <c r="F5" s="14">
        <v>7971.7520661157023</v>
      </c>
      <c r="G5" s="15">
        <v>1674.0679338842974</v>
      </c>
      <c r="H5" s="14">
        <v>7971.7520661157023</v>
      </c>
      <c r="I5" s="15">
        <v>1674.0679338842974</v>
      </c>
      <c r="J5" s="56">
        <v>44159</v>
      </c>
      <c r="K5" s="57" t="s">
        <v>20</v>
      </c>
      <c r="L5" s="57" t="s">
        <v>21</v>
      </c>
      <c r="M5" s="6"/>
      <c r="N5" s="6"/>
      <c r="O5" s="6"/>
      <c r="P5" s="63" t="s">
        <v>676</v>
      </c>
      <c r="Q5" s="13" t="s">
        <v>677</v>
      </c>
      <c r="R5" s="55" t="s">
        <v>22</v>
      </c>
    </row>
    <row r="6" spans="2:18" ht="28.8" x14ac:dyDescent="0.3">
      <c r="B6" s="114" t="s">
        <v>680</v>
      </c>
      <c r="C6" s="13" t="s">
        <v>9</v>
      </c>
      <c r="D6" s="62" t="s">
        <v>681</v>
      </c>
      <c r="E6" s="55">
        <v>1</v>
      </c>
      <c r="F6" s="14">
        <v>14863</v>
      </c>
      <c r="G6" s="15">
        <v>3121.23</v>
      </c>
      <c r="H6" s="14">
        <v>14863</v>
      </c>
      <c r="I6" s="15">
        <v>3121.23</v>
      </c>
      <c r="J6" s="56">
        <v>44162</v>
      </c>
      <c r="K6" s="57" t="s">
        <v>20</v>
      </c>
      <c r="L6" s="57" t="s">
        <v>21</v>
      </c>
      <c r="M6" s="6"/>
      <c r="N6" s="6"/>
      <c r="O6" s="6"/>
      <c r="P6" s="63" t="s">
        <v>302</v>
      </c>
      <c r="Q6" s="13" t="s">
        <v>303</v>
      </c>
      <c r="R6" s="55" t="s">
        <v>22</v>
      </c>
    </row>
    <row r="7" spans="2:18" x14ac:dyDescent="0.3">
      <c r="B7" s="114" t="s">
        <v>682</v>
      </c>
      <c r="C7" s="13" t="s">
        <v>9</v>
      </c>
      <c r="D7" s="62" t="s">
        <v>317</v>
      </c>
      <c r="E7" s="55">
        <v>1</v>
      </c>
      <c r="F7" s="14">
        <v>103.8</v>
      </c>
      <c r="G7" s="15">
        <v>11.09</v>
      </c>
      <c r="H7" s="14">
        <v>103.8</v>
      </c>
      <c r="I7" s="15">
        <v>11.09</v>
      </c>
      <c r="J7" s="56">
        <v>44159</v>
      </c>
      <c r="K7" s="57" t="s">
        <v>21</v>
      </c>
      <c r="L7" s="57" t="s">
        <v>21</v>
      </c>
      <c r="M7" s="6"/>
      <c r="N7" s="6"/>
      <c r="O7" s="6"/>
      <c r="P7" s="63" t="s">
        <v>318</v>
      </c>
      <c r="Q7" s="13" t="s">
        <v>319</v>
      </c>
      <c r="R7" s="55" t="s">
        <v>22</v>
      </c>
    </row>
    <row r="8" spans="2:18" x14ac:dyDescent="0.3">
      <c r="B8" s="114" t="s">
        <v>683</v>
      </c>
      <c r="C8" s="13" t="s">
        <v>9</v>
      </c>
      <c r="D8" s="62" t="s">
        <v>327</v>
      </c>
      <c r="E8" s="55">
        <v>1</v>
      </c>
      <c r="F8" s="14">
        <v>951.6</v>
      </c>
      <c r="G8" s="15">
        <v>165.12</v>
      </c>
      <c r="H8" s="14">
        <v>951.6</v>
      </c>
      <c r="I8" s="15">
        <v>165.12</v>
      </c>
      <c r="J8" s="56">
        <v>44162</v>
      </c>
      <c r="K8" s="57" t="s">
        <v>21</v>
      </c>
      <c r="L8" s="57" t="s">
        <v>21</v>
      </c>
      <c r="M8" s="6"/>
      <c r="N8" s="6"/>
      <c r="O8" s="6"/>
      <c r="P8" s="63" t="s">
        <v>579</v>
      </c>
      <c r="Q8" s="13" t="s">
        <v>684</v>
      </c>
      <c r="R8" s="55" t="s">
        <v>22</v>
      </c>
    </row>
    <row r="9" spans="2:18" ht="43.2" x14ac:dyDescent="0.3">
      <c r="B9" s="114" t="s">
        <v>685</v>
      </c>
      <c r="C9" s="13" t="s">
        <v>10</v>
      </c>
      <c r="D9" s="62" t="s">
        <v>686</v>
      </c>
      <c r="E9" s="55">
        <v>1</v>
      </c>
      <c r="F9" s="14">
        <v>1148</v>
      </c>
      <c r="G9" s="15">
        <v>114.8</v>
      </c>
      <c r="H9" s="14">
        <v>1148</v>
      </c>
      <c r="I9" s="15">
        <v>114.8</v>
      </c>
      <c r="J9" s="56">
        <v>44140</v>
      </c>
      <c r="K9" s="57" t="s">
        <v>21</v>
      </c>
      <c r="L9" s="57" t="s">
        <v>21</v>
      </c>
      <c r="M9" s="6"/>
      <c r="N9" s="6"/>
      <c r="O9" s="6"/>
      <c r="P9" s="63" t="s">
        <v>314</v>
      </c>
      <c r="Q9" s="13" t="s">
        <v>315</v>
      </c>
      <c r="R9" s="55" t="s">
        <v>22</v>
      </c>
    </row>
    <row r="10" spans="2:18" ht="28.8" x14ac:dyDescent="0.3">
      <c r="B10" s="114" t="s">
        <v>687</v>
      </c>
      <c r="C10" s="13" t="s">
        <v>10</v>
      </c>
      <c r="D10" s="62" t="s">
        <v>688</v>
      </c>
      <c r="E10" s="55">
        <v>1</v>
      </c>
      <c r="F10" s="14">
        <v>341.95</v>
      </c>
      <c r="G10" s="15">
        <v>44.79</v>
      </c>
      <c r="H10" s="14">
        <v>341.95</v>
      </c>
      <c r="I10" s="15">
        <v>44.79</v>
      </c>
      <c r="J10" s="56">
        <v>44140</v>
      </c>
      <c r="K10" s="57" t="s">
        <v>21</v>
      </c>
      <c r="L10" s="57" t="s">
        <v>21</v>
      </c>
      <c r="M10" s="6"/>
      <c r="N10" s="6"/>
      <c r="O10" s="6"/>
      <c r="P10" s="63" t="s">
        <v>314</v>
      </c>
      <c r="Q10" s="13" t="s">
        <v>315</v>
      </c>
      <c r="R10" s="55" t="s">
        <v>22</v>
      </c>
    </row>
    <row r="11" spans="2:18" x14ac:dyDescent="0.3">
      <c r="B11" s="114" t="s">
        <v>689</v>
      </c>
      <c r="C11" s="13" t="s">
        <v>9</v>
      </c>
      <c r="D11" s="62" t="s">
        <v>690</v>
      </c>
      <c r="E11" s="55">
        <v>1</v>
      </c>
      <c r="F11" s="14">
        <v>990</v>
      </c>
      <c r="G11" s="15">
        <v>207.9</v>
      </c>
      <c r="H11" s="14">
        <v>990</v>
      </c>
      <c r="I11" s="15">
        <v>207.9</v>
      </c>
      <c r="J11" s="56">
        <v>44154</v>
      </c>
      <c r="K11" s="57" t="s">
        <v>20</v>
      </c>
      <c r="L11" s="57" t="s">
        <v>21</v>
      </c>
      <c r="M11" s="6"/>
      <c r="N11" s="6"/>
      <c r="O11" s="6"/>
      <c r="P11" s="63" t="s">
        <v>691</v>
      </c>
      <c r="Q11" s="13" t="s">
        <v>692</v>
      </c>
      <c r="R11" s="55" t="s">
        <v>22</v>
      </c>
    </row>
    <row r="12" spans="2:18" ht="21.75" customHeight="1" x14ac:dyDescent="0.3">
      <c r="B12" s="114" t="s">
        <v>693</v>
      </c>
      <c r="C12" s="13" t="s">
        <v>10</v>
      </c>
      <c r="D12" s="62" t="s">
        <v>694</v>
      </c>
      <c r="E12" s="55">
        <v>1</v>
      </c>
      <c r="F12" s="14">
        <v>188.52</v>
      </c>
      <c r="G12" s="15">
        <v>39.590000000000003</v>
      </c>
      <c r="H12" s="14">
        <v>188.52</v>
      </c>
      <c r="I12" s="15">
        <v>39.590000000000003</v>
      </c>
      <c r="J12" s="56">
        <v>44154</v>
      </c>
      <c r="K12" s="57" t="s">
        <v>21</v>
      </c>
      <c r="L12" s="57" t="s">
        <v>21</v>
      </c>
      <c r="M12" s="6"/>
      <c r="N12" s="6"/>
      <c r="O12" s="6"/>
      <c r="P12" s="63" t="s">
        <v>695</v>
      </c>
      <c r="Q12" s="13" t="s">
        <v>696</v>
      </c>
      <c r="R12" s="55" t="s">
        <v>22</v>
      </c>
    </row>
    <row r="13" spans="2:18" ht="24" customHeight="1" x14ac:dyDescent="0.3">
      <c r="B13" s="115" t="s">
        <v>697</v>
      </c>
      <c r="C13" s="49" t="s">
        <v>9</v>
      </c>
      <c r="D13" s="64" t="s">
        <v>698</v>
      </c>
      <c r="E13" s="65">
        <v>1</v>
      </c>
      <c r="F13" s="66">
        <v>6864</v>
      </c>
      <c r="G13" s="67">
        <v>0</v>
      </c>
      <c r="H13" s="66">
        <v>6864</v>
      </c>
      <c r="I13" s="67">
        <v>0</v>
      </c>
      <c r="J13" s="68">
        <v>44162</v>
      </c>
      <c r="K13" s="116" t="s">
        <v>20</v>
      </c>
      <c r="L13" s="116" t="s">
        <v>21</v>
      </c>
      <c r="M13" s="117"/>
      <c r="N13" s="117"/>
      <c r="O13" s="117"/>
      <c r="P13" s="63" t="s">
        <v>699</v>
      </c>
      <c r="Q13" s="49" t="s">
        <v>700</v>
      </c>
      <c r="R13" s="55" t="s">
        <v>22</v>
      </c>
    </row>
    <row r="14" spans="2:18" x14ac:dyDescent="0.3">
      <c r="B14" s="114" t="s">
        <v>701</v>
      </c>
      <c r="C14" s="13" t="s">
        <v>9</v>
      </c>
      <c r="D14" s="62" t="s">
        <v>702</v>
      </c>
      <c r="E14" s="55">
        <v>1</v>
      </c>
      <c r="F14" s="14">
        <v>622.37</v>
      </c>
      <c r="G14" s="15">
        <v>24.89</v>
      </c>
      <c r="H14" s="14">
        <v>622.37</v>
      </c>
      <c r="I14" s="15">
        <v>24.89</v>
      </c>
      <c r="J14" s="56">
        <v>44135</v>
      </c>
      <c r="K14" s="57" t="s">
        <v>21</v>
      </c>
      <c r="L14" s="57" t="s">
        <v>21</v>
      </c>
      <c r="M14" s="6"/>
      <c r="N14" s="6"/>
      <c r="O14" s="6"/>
      <c r="P14" s="63" t="s">
        <v>703</v>
      </c>
      <c r="Q14" s="13" t="s">
        <v>704</v>
      </c>
      <c r="R14" s="55" t="s">
        <v>22</v>
      </c>
    </row>
    <row r="15" spans="2:18" x14ac:dyDescent="0.3">
      <c r="B15" s="114" t="s">
        <v>705</v>
      </c>
      <c r="C15" s="13" t="s">
        <v>9</v>
      </c>
      <c r="D15" s="62" t="s">
        <v>706</v>
      </c>
      <c r="E15" s="55">
        <v>1</v>
      </c>
      <c r="F15" s="14">
        <v>624.82000000000005</v>
      </c>
      <c r="G15" s="15">
        <v>24.99</v>
      </c>
      <c r="H15" s="14">
        <v>624.82000000000005</v>
      </c>
      <c r="I15" s="15">
        <v>24.99</v>
      </c>
      <c r="J15" s="56">
        <v>44150</v>
      </c>
      <c r="K15" s="57" t="s">
        <v>21</v>
      </c>
      <c r="L15" s="57" t="s">
        <v>21</v>
      </c>
      <c r="M15" s="6"/>
      <c r="N15" s="6"/>
      <c r="O15" s="6"/>
      <c r="P15" s="63" t="s">
        <v>707</v>
      </c>
      <c r="Q15" s="13" t="s">
        <v>708</v>
      </c>
      <c r="R15" s="55" t="s">
        <v>22</v>
      </c>
    </row>
    <row r="16" spans="2:18" x14ac:dyDescent="0.3">
      <c r="B16" s="114" t="s">
        <v>709</v>
      </c>
      <c r="C16" s="13" t="s">
        <v>9</v>
      </c>
      <c r="D16" s="62" t="s">
        <v>710</v>
      </c>
      <c r="E16" s="55">
        <v>1</v>
      </c>
      <c r="F16" s="14">
        <v>665.29</v>
      </c>
      <c r="G16" s="15">
        <v>26.61</v>
      </c>
      <c r="H16" s="14">
        <v>665.29</v>
      </c>
      <c r="I16" s="15">
        <v>26.61</v>
      </c>
      <c r="J16" s="56">
        <v>44148</v>
      </c>
      <c r="K16" s="57" t="s">
        <v>21</v>
      </c>
      <c r="L16" s="57" t="s">
        <v>21</v>
      </c>
      <c r="M16" s="6"/>
      <c r="N16" s="6"/>
      <c r="O16" s="6"/>
      <c r="P16" s="63" t="s">
        <v>711</v>
      </c>
      <c r="Q16" s="13" t="s">
        <v>712</v>
      </c>
      <c r="R16" s="55" t="s">
        <v>22</v>
      </c>
    </row>
    <row r="17" spans="2:18" x14ac:dyDescent="0.3">
      <c r="B17" s="114" t="s">
        <v>713</v>
      </c>
      <c r="C17" s="13" t="s">
        <v>9</v>
      </c>
      <c r="D17" s="62" t="s">
        <v>714</v>
      </c>
      <c r="E17" s="55">
        <v>1</v>
      </c>
      <c r="F17" s="14">
        <v>285.92</v>
      </c>
      <c r="G17" s="15">
        <v>11.44</v>
      </c>
      <c r="H17" s="14">
        <v>285.92</v>
      </c>
      <c r="I17" s="15">
        <v>11.44</v>
      </c>
      <c r="J17" s="56">
        <v>44148</v>
      </c>
      <c r="K17" s="57" t="s">
        <v>21</v>
      </c>
      <c r="L17" s="57" t="s">
        <v>21</v>
      </c>
      <c r="M17" s="6"/>
      <c r="N17" s="6"/>
      <c r="O17" s="6"/>
      <c r="P17" s="63" t="s">
        <v>715</v>
      </c>
      <c r="Q17" s="13" t="s">
        <v>716</v>
      </c>
      <c r="R17" s="55" t="s">
        <v>22</v>
      </c>
    </row>
    <row r="18" spans="2:18" ht="28.8" x14ac:dyDescent="0.3">
      <c r="B18" s="114" t="s">
        <v>717</v>
      </c>
      <c r="C18" s="13" t="s">
        <v>9</v>
      </c>
      <c r="D18" s="62" t="s">
        <v>718</v>
      </c>
      <c r="E18" s="55">
        <v>1</v>
      </c>
      <c r="F18" s="14">
        <v>672.11</v>
      </c>
      <c r="G18" s="69">
        <v>26.88</v>
      </c>
      <c r="H18" s="14">
        <v>672.11</v>
      </c>
      <c r="I18" s="15">
        <v>26.88</v>
      </c>
      <c r="J18" s="56">
        <v>44150</v>
      </c>
      <c r="K18" s="57" t="s">
        <v>21</v>
      </c>
      <c r="L18" s="57" t="s">
        <v>21</v>
      </c>
      <c r="M18" s="6"/>
      <c r="N18" s="6"/>
      <c r="O18" s="6"/>
      <c r="P18" s="63" t="s">
        <v>719</v>
      </c>
      <c r="Q18" s="13" t="s">
        <v>720</v>
      </c>
      <c r="R18" s="55" t="s">
        <v>22</v>
      </c>
    </row>
    <row r="19" spans="2:18" ht="28.8" x14ac:dyDescent="0.3">
      <c r="B19" s="114" t="s">
        <v>721</v>
      </c>
      <c r="C19" s="13" t="s">
        <v>9</v>
      </c>
      <c r="D19" s="62" t="s">
        <v>722</v>
      </c>
      <c r="E19" s="55">
        <v>1</v>
      </c>
      <c r="F19" s="14">
        <v>656.58</v>
      </c>
      <c r="G19" s="70">
        <v>26.26</v>
      </c>
      <c r="H19" s="14">
        <v>656.58</v>
      </c>
      <c r="I19" s="15">
        <v>26.26</v>
      </c>
      <c r="J19" s="56">
        <v>44153</v>
      </c>
      <c r="K19" s="57" t="s">
        <v>21</v>
      </c>
      <c r="L19" s="57" t="s">
        <v>21</v>
      </c>
      <c r="M19" s="6"/>
      <c r="N19" s="6"/>
      <c r="O19" s="6"/>
      <c r="P19" s="63" t="s">
        <v>723</v>
      </c>
      <c r="Q19" s="13" t="s">
        <v>724</v>
      </c>
      <c r="R19" s="55" t="s">
        <v>22</v>
      </c>
    </row>
    <row r="20" spans="2:18" ht="28.8" x14ac:dyDescent="0.3">
      <c r="B20" s="114" t="s">
        <v>725</v>
      </c>
      <c r="C20" s="13" t="s">
        <v>9</v>
      </c>
      <c r="D20" s="62" t="s">
        <v>726</v>
      </c>
      <c r="E20" s="55">
        <v>1</v>
      </c>
      <c r="F20" s="14">
        <v>638.72</v>
      </c>
      <c r="G20" s="70">
        <v>26.62</v>
      </c>
      <c r="H20" s="14">
        <v>638.72</v>
      </c>
      <c r="I20" s="15">
        <v>26.62</v>
      </c>
      <c r="J20" s="56">
        <v>44157</v>
      </c>
      <c r="K20" s="57" t="s">
        <v>21</v>
      </c>
      <c r="L20" s="57" t="s">
        <v>21</v>
      </c>
      <c r="M20" s="6"/>
      <c r="N20" s="6"/>
      <c r="O20" s="6"/>
      <c r="P20" s="63" t="s">
        <v>727</v>
      </c>
      <c r="Q20" s="13" t="s">
        <v>728</v>
      </c>
      <c r="R20" s="55" t="s">
        <v>22</v>
      </c>
    </row>
    <row r="21" spans="2:18" ht="28.5" customHeight="1" x14ac:dyDescent="0.3">
      <c r="B21" s="114" t="s">
        <v>729</v>
      </c>
      <c r="C21" s="13" t="s">
        <v>9</v>
      </c>
      <c r="D21" s="62" t="s">
        <v>730</v>
      </c>
      <c r="E21" s="55">
        <v>1</v>
      </c>
      <c r="F21" s="14">
        <v>4740</v>
      </c>
      <c r="G21" s="70">
        <v>1260</v>
      </c>
      <c r="H21" s="14">
        <v>4740</v>
      </c>
      <c r="I21" s="15">
        <v>1260</v>
      </c>
      <c r="J21" s="56">
        <v>44165</v>
      </c>
      <c r="K21" s="57" t="s">
        <v>21</v>
      </c>
      <c r="L21" s="57" t="s">
        <v>21</v>
      </c>
      <c r="M21" s="6"/>
      <c r="N21" s="6"/>
      <c r="O21" s="6"/>
      <c r="P21" s="118" t="s">
        <v>272</v>
      </c>
      <c r="Q21" s="13" t="s">
        <v>731</v>
      </c>
      <c r="R21" s="55" t="s">
        <v>22</v>
      </c>
    </row>
    <row r="22" spans="2:18" x14ac:dyDescent="0.3">
      <c r="B22" s="114" t="s">
        <v>732</v>
      </c>
      <c r="C22" s="13" t="s">
        <v>9</v>
      </c>
      <c r="D22" s="62" t="s">
        <v>733</v>
      </c>
      <c r="E22" s="55">
        <v>1</v>
      </c>
      <c r="F22" s="14">
        <v>194.68</v>
      </c>
      <c r="G22" s="70">
        <v>40.880000000000003</v>
      </c>
      <c r="H22" s="14">
        <v>194.68</v>
      </c>
      <c r="I22" s="15">
        <v>40.880000000000003</v>
      </c>
      <c r="J22" s="56">
        <v>44139</v>
      </c>
      <c r="K22" s="57" t="s">
        <v>20</v>
      </c>
      <c r="L22" s="57" t="s">
        <v>21</v>
      </c>
      <c r="M22" s="6"/>
      <c r="N22" s="6"/>
      <c r="O22" s="6"/>
      <c r="P22" s="63" t="s">
        <v>734</v>
      </c>
      <c r="Q22" s="13" t="s">
        <v>735</v>
      </c>
      <c r="R22" s="55" t="s">
        <v>22</v>
      </c>
    </row>
    <row r="23" spans="2:18" ht="28.8" x14ac:dyDescent="0.3">
      <c r="B23" s="114" t="s">
        <v>736</v>
      </c>
      <c r="C23" s="13" t="s">
        <v>9</v>
      </c>
      <c r="D23" s="62" t="s">
        <v>737</v>
      </c>
      <c r="E23" s="55">
        <v>1</v>
      </c>
      <c r="F23" s="14">
        <v>9952.18</v>
      </c>
      <c r="G23" s="70">
        <v>2089.9699999999998</v>
      </c>
      <c r="H23" s="14">
        <v>9952.18</v>
      </c>
      <c r="I23" s="15">
        <v>2089.9699999999998</v>
      </c>
      <c r="J23" s="56">
        <v>44148</v>
      </c>
      <c r="K23" s="57" t="s">
        <v>20</v>
      </c>
      <c r="L23" s="57" t="s">
        <v>21</v>
      </c>
      <c r="M23" s="6"/>
      <c r="N23" s="6"/>
      <c r="O23" s="6"/>
      <c r="P23" s="63" t="s">
        <v>738</v>
      </c>
      <c r="Q23" s="13" t="s">
        <v>739</v>
      </c>
      <c r="R23" s="55" t="s">
        <v>22</v>
      </c>
    </row>
    <row r="24" spans="2:18" x14ac:dyDescent="0.3">
      <c r="B24" s="114" t="s">
        <v>740</v>
      </c>
      <c r="C24" s="13" t="s">
        <v>9</v>
      </c>
      <c r="D24" s="62" t="s">
        <v>741</v>
      </c>
      <c r="E24" s="55">
        <v>1</v>
      </c>
      <c r="F24" s="14">
        <v>23.29</v>
      </c>
      <c r="G24" s="70">
        <v>0.93</v>
      </c>
      <c r="H24" s="14">
        <v>23.29</v>
      </c>
      <c r="I24" s="15">
        <v>0.93</v>
      </c>
      <c r="J24" s="56">
        <v>44160</v>
      </c>
      <c r="K24" s="57" t="s">
        <v>21</v>
      </c>
      <c r="L24" s="57" t="s">
        <v>21</v>
      </c>
      <c r="M24" s="6"/>
      <c r="N24" s="6"/>
      <c r="O24" s="6"/>
      <c r="P24" s="63" t="s">
        <v>284</v>
      </c>
      <c r="Q24" s="13" t="s">
        <v>285</v>
      </c>
      <c r="R24" s="55" t="s">
        <v>22</v>
      </c>
    </row>
    <row r="25" spans="2:18" ht="28.8" x14ac:dyDescent="0.3">
      <c r="B25" s="114" t="s">
        <v>742</v>
      </c>
      <c r="C25" s="13" t="s">
        <v>10</v>
      </c>
      <c r="D25" s="62" t="s">
        <v>743</v>
      </c>
      <c r="E25" s="55">
        <v>1</v>
      </c>
      <c r="F25" s="14">
        <v>7500</v>
      </c>
      <c r="G25" s="15">
        <v>0</v>
      </c>
      <c r="H25" s="14">
        <v>7500</v>
      </c>
      <c r="I25" s="15">
        <v>0</v>
      </c>
      <c r="J25" s="56">
        <v>44151</v>
      </c>
      <c r="K25" s="57" t="s">
        <v>20</v>
      </c>
      <c r="L25" s="57" t="s">
        <v>21</v>
      </c>
      <c r="M25" s="6"/>
      <c r="N25" s="6"/>
      <c r="O25" s="6"/>
      <c r="P25" s="63" t="s">
        <v>744</v>
      </c>
      <c r="Q25" s="13" t="s">
        <v>745</v>
      </c>
      <c r="R25" s="55" t="s">
        <v>22</v>
      </c>
    </row>
    <row r="26" spans="2:18" ht="43.2" x14ac:dyDescent="0.3">
      <c r="B26" s="114" t="s">
        <v>746</v>
      </c>
      <c r="C26" s="13" t="s">
        <v>10</v>
      </c>
      <c r="D26" s="62" t="s">
        <v>747</v>
      </c>
      <c r="E26" s="55">
        <v>2</v>
      </c>
      <c r="F26" s="14">
        <v>4800</v>
      </c>
      <c r="G26" s="15">
        <v>1008</v>
      </c>
      <c r="H26" s="14">
        <v>4800</v>
      </c>
      <c r="I26" s="15">
        <v>1008</v>
      </c>
      <c r="J26" s="56">
        <v>44152</v>
      </c>
      <c r="K26" s="57" t="s">
        <v>20</v>
      </c>
      <c r="L26" s="57" t="s">
        <v>21</v>
      </c>
      <c r="M26" s="6"/>
      <c r="N26" s="6"/>
      <c r="O26" s="6"/>
      <c r="P26" s="63" t="s">
        <v>748</v>
      </c>
      <c r="Q26" s="13" t="s">
        <v>749</v>
      </c>
      <c r="R26" s="55" t="s">
        <v>22</v>
      </c>
    </row>
    <row r="27" spans="2:18" ht="43.2" x14ac:dyDescent="0.3">
      <c r="B27" s="114" t="s">
        <v>750</v>
      </c>
      <c r="C27" s="13" t="s">
        <v>10</v>
      </c>
      <c r="D27" s="62" t="s">
        <v>751</v>
      </c>
      <c r="E27" s="55">
        <v>2</v>
      </c>
      <c r="F27" s="14">
        <v>4500</v>
      </c>
      <c r="G27" s="15">
        <v>0</v>
      </c>
      <c r="H27" s="14">
        <v>4500</v>
      </c>
      <c r="I27" s="15">
        <v>0</v>
      </c>
      <c r="J27" s="56">
        <v>44159</v>
      </c>
      <c r="K27" s="57" t="s">
        <v>20</v>
      </c>
      <c r="L27" s="57" t="s">
        <v>21</v>
      </c>
      <c r="M27" s="6"/>
      <c r="N27" s="6"/>
      <c r="O27" s="6"/>
      <c r="P27" s="63" t="s">
        <v>752</v>
      </c>
      <c r="Q27" s="13" t="s">
        <v>753</v>
      </c>
      <c r="R27" s="55" t="s">
        <v>22</v>
      </c>
    </row>
    <row r="28" spans="2:18" x14ac:dyDescent="0.3">
      <c r="B28" s="114" t="s">
        <v>754</v>
      </c>
      <c r="C28" s="13" t="s">
        <v>10</v>
      </c>
      <c r="D28" s="62" t="s">
        <v>755</v>
      </c>
      <c r="E28" s="55">
        <v>12</v>
      </c>
      <c r="F28" s="14">
        <v>3000</v>
      </c>
      <c r="G28" s="15">
        <v>630</v>
      </c>
      <c r="H28" s="14">
        <v>3000</v>
      </c>
      <c r="I28" s="15">
        <v>630</v>
      </c>
      <c r="J28" s="56">
        <v>44138</v>
      </c>
      <c r="K28" s="57" t="s">
        <v>20</v>
      </c>
      <c r="L28" s="57" t="s">
        <v>21</v>
      </c>
      <c r="M28" s="6"/>
      <c r="N28" s="6"/>
      <c r="O28" s="6"/>
      <c r="P28" s="63" t="s">
        <v>756</v>
      </c>
      <c r="Q28" s="13" t="s">
        <v>757</v>
      </c>
      <c r="R28" s="55" t="s">
        <v>22</v>
      </c>
    </row>
    <row r="29" spans="2:18" ht="28.8" x14ac:dyDescent="0.3">
      <c r="B29" s="114" t="s">
        <v>758</v>
      </c>
      <c r="C29" s="13" t="s">
        <v>10</v>
      </c>
      <c r="D29" s="62" t="s">
        <v>759</v>
      </c>
      <c r="E29" s="55">
        <v>12</v>
      </c>
      <c r="F29" s="14">
        <v>9541.41</v>
      </c>
      <c r="G29" s="15">
        <v>2003.73</v>
      </c>
      <c r="H29" s="14">
        <v>9541.41</v>
      </c>
      <c r="I29" s="15">
        <v>2003.73</v>
      </c>
      <c r="J29" s="56">
        <v>44140</v>
      </c>
      <c r="K29" s="57" t="s">
        <v>21</v>
      </c>
      <c r="L29" s="57" t="s">
        <v>21</v>
      </c>
      <c r="M29" s="6"/>
      <c r="N29" s="6"/>
      <c r="O29" s="6"/>
      <c r="P29" s="63" t="s">
        <v>384</v>
      </c>
      <c r="Q29" s="13" t="s">
        <v>628</v>
      </c>
      <c r="R29" s="55" t="s">
        <v>22</v>
      </c>
    </row>
    <row r="30" spans="2:18" x14ac:dyDescent="0.3">
      <c r="B30" s="114" t="s">
        <v>760</v>
      </c>
      <c r="C30" s="13" t="s">
        <v>10</v>
      </c>
      <c r="D30" s="62" t="s">
        <v>761</v>
      </c>
      <c r="E30" s="55">
        <v>1</v>
      </c>
      <c r="F30" s="14">
        <v>231</v>
      </c>
      <c r="G30" s="15">
        <v>48.51</v>
      </c>
      <c r="H30" s="14">
        <v>231</v>
      </c>
      <c r="I30" s="15">
        <v>48.51</v>
      </c>
      <c r="J30" s="56">
        <v>44142</v>
      </c>
      <c r="K30" s="57" t="s">
        <v>20</v>
      </c>
      <c r="L30" s="57" t="s">
        <v>21</v>
      </c>
      <c r="M30" s="6"/>
      <c r="N30" s="6"/>
      <c r="O30" s="6"/>
      <c r="P30" s="63" t="s">
        <v>756</v>
      </c>
      <c r="Q30" s="13" t="s">
        <v>757</v>
      </c>
      <c r="R30" s="55" t="s">
        <v>22</v>
      </c>
    </row>
    <row r="31" spans="2:18" x14ac:dyDescent="0.3">
      <c r="B31" s="114" t="s">
        <v>762</v>
      </c>
      <c r="C31" s="13" t="s">
        <v>10</v>
      </c>
      <c r="D31" s="62" t="s">
        <v>763</v>
      </c>
      <c r="E31" s="55">
        <v>3</v>
      </c>
      <c r="F31" s="14">
        <v>7537.74</v>
      </c>
      <c r="G31" s="15">
        <v>1582.9232999999999</v>
      </c>
      <c r="H31" s="14">
        <v>7537.73</v>
      </c>
      <c r="I31" s="15">
        <v>1582.9232999999999</v>
      </c>
      <c r="J31" s="56">
        <v>44146</v>
      </c>
      <c r="K31" s="57" t="s">
        <v>21</v>
      </c>
      <c r="L31" s="57" t="s">
        <v>21</v>
      </c>
      <c r="M31" s="6"/>
      <c r="N31" s="6"/>
      <c r="O31" s="6"/>
      <c r="P31" s="63" t="s">
        <v>764</v>
      </c>
      <c r="Q31" s="13" t="s">
        <v>765</v>
      </c>
      <c r="R31" s="55" t="s">
        <v>22</v>
      </c>
    </row>
    <row r="32" spans="2:18" x14ac:dyDescent="0.3">
      <c r="B32" s="114" t="s">
        <v>766</v>
      </c>
      <c r="C32" s="13" t="s">
        <v>10</v>
      </c>
      <c r="D32" s="62" t="s">
        <v>767</v>
      </c>
      <c r="E32" s="55">
        <v>2</v>
      </c>
      <c r="F32" s="14">
        <v>4132.2299999999996</v>
      </c>
      <c r="G32" s="15">
        <v>867.77</v>
      </c>
      <c r="H32" s="14">
        <v>4132.2299999999996</v>
      </c>
      <c r="I32" s="15">
        <v>867.77</v>
      </c>
      <c r="J32" s="56">
        <v>44153</v>
      </c>
      <c r="K32" s="57" t="s">
        <v>20</v>
      </c>
      <c r="L32" s="57" t="s">
        <v>21</v>
      </c>
      <c r="M32" s="6"/>
      <c r="N32" s="6"/>
      <c r="O32" s="6"/>
      <c r="P32" s="63" t="s">
        <v>768</v>
      </c>
      <c r="Q32" s="13" t="s">
        <v>769</v>
      </c>
      <c r="R32" s="55" t="s">
        <v>22</v>
      </c>
    </row>
    <row r="33" spans="2:18" ht="21" customHeight="1" x14ac:dyDescent="0.3">
      <c r="B33" s="114" t="s">
        <v>770</v>
      </c>
      <c r="C33" s="13" t="s">
        <v>10</v>
      </c>
      <c r="D33" s="62" t="s">
        <v>771</v>
      </c>
      <c r="E33" s="55">
        <v>1</v>
      </c>
      <c r="F33" s="14">
        <v>14820</v>
      </c>
      <c r="G33" s="15">
        <v>3112.2</v>
      </c>
      <c r="H33" s="14">
        <v>14820</v>
      </c>
      <c r="I33" s="15">
        <v>3112.2</v>
      </c>
      <c r="J33" s="56">
        <v>44142</v>
      </c>
      <c r="K33" s="57" t="s">
        <v>20</v>
      </c>
      <c r="L33" s="57" t="s">
        <v>21</v>
      </c>
      <c r="M33" s="6"/>
      <c r="N33" s="6"/>
      <c r="O33" s="6"/>
      <c r="P33" s="63" t="s">
        <v>772</v>
      </c>
      <c r="Q33" s="13" t="s">
        <v>773</v>
      </c>
      <c r="R33" s="55" t="s">
        <v>22</v>
      </c>
    </row>
    <row r="34" spans="2:18" ht="21" customHeight="1" x14ac:dyDescent="0.3">
      <c r="B34" s="114" t="s">
        <v>774</v>
      </c>
      <c r="C34" s="13" t="s">
        <v>10</v>
      </c>
      <c r="D34" s="62" t="s">
        <v>775</v>
      </c>
      <c r="E34" s="55">
        <v>1</v>
      </c>
      <c r="F34" s="14">
        <v>5102.0600000000004</v>
      </c>
      <c r="G34" s="15">
        <v>1356.24</v>
      </c>
      <c r="H34" s="14">
        <v>5102.0600000000004</v>
      </c>
      <c r="I34" s="15">
        <v>1356.24</v>
      </c>
      <c r="J34" s="56">
        <v>44141</v>
      </c>
      <c r="K34" s="57" t="s">
        <v>20</v>
      </c>
      <c r="L34" s="57" t="s">
        <v>21</v>
      </c>
      <c r="M34" s="6"/>
      <c r="N34" s="6"/>
      <c r="O34" s="6"/>
      <c r="P34" s="63" t="s">
        <v>776</v>
      </c>
      <c r="Q34" s="13" t="s">
        <v>777</v>
      </c>
      <c r="R34" s="55" t="s">
        <v>22</v>
      </c>
    </row>
    <row r="35" spans="2:18" ht="35.25" customHeight="1" x14ac:dyDescent="0.3">
      <c r="B35" s="114" t="s">
        <v>778</v>
      </c>
      <c r="C35" s="13" t="s">
        <v>10</v>
      </c>
      <c r="D35" s="62" t="s">
        <v>779</v>
      </c>
      <c r="E35" s="55">
        <v>1</v>
      </c>
      <c r="F35" s="14">
        <v>181.2</v>
      </c>
      <c r="G35" s="15">
        <v>38.049999999999997</v>
      </c>
      <c r="H35" s="14">
        <v>181.2</v>
      </c>
      <c r="I35" s="15">
        <v>38.049999999999997</v>
      </c>
      <c r="J35" s="56">
        <v>44155</v>
      </c>
      <c r="K35" s="57" t="s">
        <v>20</v>
      </c>
      <c r="L35" s="57" t="s">
        <v>21</v>
      </c>
      <c r="M35" s="6"/>
      <c r="N35" s="6"/>
      <c r="O35" s="6"/>
      <c r="P35" s="63" t="s">
        <v>780</v>
      </c>
      <c r="Q35" s="13" t="s">
        <v>781</v>
      </c>
      <c r="R35" s="55" t="s">
        <v>22</v>
      </c>
    </row>
    <row r="36" spans="2:18" ht="19.95" customHeight="1" x14ac:dyDescent="0.3">
      <c r="B36" s="114" t="s">
        <v>782</v>
      </c>
      <c r="C36" s="13" t="s">
        <v>9</v>
      </c>
      <c r="D36" s="62" t="s">
        <v>783</v>
      </c>
      <c r="E36" s="55">
        <v>1</v>
      </c>
      <c r="F36" s="14">
        <v>2564.5</v>
      </c>
      <c r="G36" s="15">
        <v>538.54999999999995</v>
      </c>
      <c r="H36" s="14">
        <v>2564.5</v>
      </c>
      <c r="I36" s="15">
        <v>538.54999999999995</v>
      </c>
      <c r="J36" s="56">
        <v>44140</v>
      </c>
      <c r="K36" s="57" t="s">
        <v>20</v>
      </c>
      <c r="L36" s="57" t="s">
        <v>21</v>
      </c>
      <c r="M36" s="6"/>
      <c r="N36" s="6"/>
      <c r="O36" s="6"/>
      <c r="P36" s="63" t="s">
        <v>272</v>
      </c>
      <c r="Q36" s="13" t="s">
        <v>784</v>
      </c>
      <c r="R36" s="55" t="s">
        <v>22</v>
      </c>
    </row>
    <row r="37" spans="2:18" ht="38.25" customHeight="1" x14ac:dyDescent="0.3">
      <c r="B37" s="114" t="s">
        <v>785</v>
      </c>
      <c r="C37" s="13" t="s">
        <v>10</v>
      </c>
      <c r="D37" s="62" t="s">
        <v>786</v>
      </c>
      <c r="E37" s="55">
        <v>1</v>
      </c>
      <c r="F37" s="14">
        <v>1874</v>
      </c>
      <c r="G37" s="15">
        <v>393.54</v>
      </c>
      <c r="H37" s="14">
        <v>1874</v>
      </c>
      <c r="I37" s="15">
        <v>393.54</v>
      </c>
      <c r="J37" s="56">
        <v>44160</v>
      </c>
      <c r="K37" s="57" t="s">
        <v>20</v>
      </c>
      <c r="L37" s="57" t="s">
        <v>21</v>
      </c>
      <c r="M37" s="6"/>
      <c r="N37" s="6"/>
      <c r="O37" s="6"/>
      <c r="P37" s="63" t="s">
        <v>787</v>
      </c>
      <c r="Q37" s="13" t="s">
        <v>788</v>
      </c>
      <c r="R37" s="55" t="s">
        <v>789</v>
      </c>
    </row>
    <row r="38" spans="2:18" ht="51.75" customHeight="1" x14ac:dyDescent="0.3">
      <c r="B38" s="114" t="s">
        <v>790</v>
      </c>
      <c r="C38" s="13" t="s">
        <v>9</v>
      </c>
      <c r="D38" s="62" t="s">
        <v>791</v>
      </c>
      <c r="E38" s="55">
        <v>1</v>
      </c>
      <c r="F38" s="14">
        <v>5030</v>
      </c>
      <c r="G38" s="15">
        <v>1056.3</v>
      </c>
      <c r="H38" s="14">
        <v>5030</v>
      </c>
      <c r="I38" s="15">
        <v>1056.3</v>
      </c>
      <c r="J38" s="56">
        <v>44161</v>
      </c>
      <c r="K38" s="57" t="s">
        <v>20</v>
      </c>
      <c r="L38" s="57" t="s">
        <v>21</v>
      </c>
      <c r="M38" s="6"/>
      <c r="N38" s="6"/>
      <c r="O38" s="6"/>
      <c r="P38" s="63" t="s">
        <v>792</v>
      </c>
      <c r="Q38" s="13" t="s">
        <v>793</v>
      </c>
      <c r="R38" s="55" t="s">
        <v>22</v>
      </c>
    </row>
    <row r="39" spans="2:18" x14ac:dyDescent="0.3"/>
    <row r="40" spans="2:18" x14ac:dyDescent="0.3"/>
    <row r="41" spans="2:18" x14ac:dyDescent="0.3"/>
    <row r="42" spans="2:18" x14ac:dyDescent="0.3"/>
    <row r="43" spans="2:18" x14ac:dyDescent="0.3"/>
    <row r="44" spans="2:18" x14ac:dyDescent="0.3"/>
    <row r="45" spans="2:18" x14ac:dyDescent="0.3"/>
    <row r="46" spans="2:18" x14ac:dyDescent="0.3"/>
    <row r="47" spans="2:18" x14ac:dyDescent="0.3"/>
    <row r="48" spans="2:1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</sheetData>
  <mergeCells count="1">
    <mergeCell ref="D1:H1"/>
  </mergeCells>
  <printOptions gridLines="1"/>
  <pageMargins left="0.35433070866141736" right="0.35433070866141736" top="0.59055118110236227" bottom="0.39370078740157483" header="0.27559055118110237" footer="0.31496062992125984"/>
  <pageSetup paperSize="8" scale="76" fitToHeight="2" orientation="landscape" r:id="rId1"/>
  <headerFooter alignWithMargins="0">
    <oddFooter>&amp;C&amp;"-,Normal"&amp;P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 DEBE ELEGIR UN VALOR DE LA LISTA">
          <x14:formula1>
            <xm:f>'O:\Datos Compartidos\DIRECCIÓN GENERAL DE VICEALCALDÍA\CONTRATACIÓN\[NOVIEMBRE 2020 Dación Cuentas CM - VICEALCALDÍA.XLSX]INSTRUCCIONES'!#REF!</xm:f>
          </x14:formula1>
          <xm:sqref>K4:L38</xm:sqref>
        </x14:dataValidation>
        <x14:dataValidation type="list" showErrorMessage="1" error="SE DEBE ELEGIR UN VALOR DE LA LISTA">
          <x14:formula1>
            <xm:f>'O:\Datos Compartidos\DIRECCIÓN GENERAL DE VICEALCALDÍA\CONTRATACIÓN\[NOVIEMBRE 2020 Dación Cuentas CM - VICEALCALDÍA.XLSX]INSTRUCCIONES'!#REF!</xm:f>
          </x14:formula1>
          <xm:sqref>C4:C38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501"/>
  <sheetViews>
    <sheetView showGridLines="0" topLeftCell="D13" zoomScaleNormal="100" workbookViewId="0">
      <selection activeCell="H32" sqref="H32"/>
    </sheetView>
  </sheetViews>
  <sheetFormatPr baseColWidth="10" defaultColWidth="0" defaultRowHeight="12" zeroHeight="1" x14ac:dyDescent="0.25"/>
  <cols>
    <col min="1" max="1" width="10.109375" style="1" hidden="1" customWidth="1"/>
    <col min="2" max="2" width="15.5546875" style="5" customWidth="1"/>
    <col min="3" max="3" width="13.44140625" style="1" customWidth="1"/>
    <col min="4" max="4" width="63.6640625" style="3" customWidth="1"/>
    <col min="5" max="5" width="10.10937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4.44140625" style="4" customWidth="1"/>
    <col min="10" max="10" width="15.33203125" style="4" customWidth="1"/>
    <col min="11" max="11" width="8.44140625" style="1" customWidth="1"/>
    <col min="12" max="12" width="10.6640625" style="1" customWidth="1"/>
    <col min="13" max="15" width="13.109375" style="1" hidden="1" customWidth="1"/>
    <col min="16" max="16" width="18" style="2" customWidth="1"/>
    <col min="17" max="17" width="35.33203125" style="1" customWidth="1"/>
    <col min="18" max="18" width="14.33203125" style="1" customWidth="1"/>
    <col min="19" max="24" width="0" style="1" hidden="1" customWidth="1"/>
    <col min="25" max="16383" width="10.109375" style="1" hidden="1"/>
    <col min="16384" max="16384" width="16.33203125" style="1" hidden="1"/>
  </cols>
  <sheetData>
    <row r="1" spans="2:18" ht="14.4" x14ac:dyDescent="0.25">
      <c r="D1" s="149" t="s">
        <v>874</v>
      </c>
      <c r="E1" s="149"/>
      <c r="F1" s="149"/>
      <c r="G1" s="149"/>
      <c r="H1" s="149"/>
    </row>
    <row r="2" spans="2:18" ht="12.6" thickBot="1" x14ac:dyDescent="0.3"/>
    <row r="3" spans="2:18" s="42" customFormat="1" ht="78.75" customHeight="1" thickBot="1" x14ac:dyDescent="0.3">
      <c r="B3" s="112" t="s">
        <v>2</v>
      </c>
      <c r="C3" s="112" t="s">
        <v>0</v>
      </c>
      <c r="D3" s="112" t="s">
        <v>3</v>
      </c>
      <c r="E3" s="112" t="s">
        <v>12</v>
      </c>
      <c r="F3" s="112" t="s">
        <v>13</v>
      </c>
      <c r="G3" s="112" t="s">
        <v>14</v>
      </c>
      <c r="H3" s="112" t="s">
        <v>4</v>
      </c>
      <c r="I3" s="112" t="s">
        <v>15</v>
      </c>
      <c r="J3" s="53" t="s">
        <v>16</v>
      </c>
      <c r="K3" s="112" t="s">
        <v>6</v>
      </c>
      <c r="L3" s="112" t="s">
        <v>5</v>
      </c>
      <c r="M3" s="113" t="s">
        <v>17</v>
      </c>
      <c r="N3" s="113" t="s">
        <v>18</v>
      </c>
      <c r="O3" s="113" t="s">
        <v>19</v>
      </c>
      <c r="P3" s="112" t="s">
        <v>8</v>
      </c>
      <c r="Q3" s="112" t="s">
        <v>1</v>
      </c>
      <c r="R3" s="112" t="s">
        <v>7</v>
      </c>
    </row>
    <row r="4" spans="2:18" ht="22.5" customHeight="1" x14ac:dyDescent="0.25">
      <c r="B4" s="114" t="s">
        <v>800</v>
      </c>
      <c r="C4" s="13" t="s">
        <v>9</v>
      </c>
      <c r="D4" s="62" t="s">
        <v>801</v>
      </c>
      <c r="E4" s="55">
        <v>1</v>
      </c>
      <c r="F4" s="14">
        <v>46.29</v>
      </c>
      <c r="G4" s="15">
        <v>9.7200000000000006</v>
      </c>
      <c r="H4" s="14">
        <v>46.29</v>
      </c>
      <c r="I4" s="15">
        <v>9.7200000000000006</v>
      </c>
      <c r="J4" s="56">
        <v>44181</v>
      </c>
      <c r="K4" s="57" t="s">
        <v>20</v>
      </c>
      <c r="L4" s="57" t="s">
        <v>21</v>
      </c>
      <c r="M4" s="6"/>
      <c r="N4" s="6"/>
      <c r="O4" s="6"/>
      <c r="P4" s="63" t="s">
        <v>276</v>
      </c>
      <c r="Q4" s="13" t="s">
        <v>802</v>
      </c>
      <c r="R4" s="55" t="s">
        <v>22</v>
      </c>
    </row>
    <row r="5" spans="2:18" ht="22.5" customHeight="1" x14ac:dyDescent="0.25">
      <c r="B5" s="114" t="s">
        <v>803</v>
      </c>
      <c r="C5" s="13" t="s">
        <v>9</v>
      </c>
      <c r="D5" s="62" t="s">
        <v>804</v>
      </c>
      <c r="E5" s="55">
        <v>1</v>
      </c>
      <c r="F5" s="14">
        <v>1073.58</v>
      </c>
      <c r="G5" s="15">
        <v>42.98</v>
      </c>
      <c r="H5" s="14">
        <v>1073.58</v>
      </c>
      <c r="I5" s="15">
        <v>42.98</v>
      </c>
      <c r="J5" s="56">
        <v>44167</v>
      </c>
      <c r="K5" s="57" t="s">
        <v>21</v>
      </c>
      <c r="L5" s="57" t="s">
        <v>21</v>
      </c>
      <c r="M5" s="6"/>
      <c r="N5" s="6"/>
      <c r="O5" s="6"/>
      <c r="P5" s="63" t="s">
        <v>805</v>
      </c>
      <c r="Q5" s="13" t="s">
        <v>806</v>
      </c>
      <c r="R5" s="55" t="s">
        <v>22</v>
      </c>
    </row>
    <row r="6" spans="2:18" ht="22.5" customHeight="1" x14ac:dyDescent="0.25">
      <c r="B6" s="114" t="s">
        <v>807</v>
      </c>
      <c r="C6" s="13" t="s">
        <v>9</v>
      </c>
      <c r="D6" s="62" t="s">
        <v>808</v>
      </c>
      <c r="E6" s="55">
        <v>1</v>
      </c>
      <c r="F6" s="14">
        <v>960</v>
      </c>
      <c r="G6" s="15">
        <v>201.6</v>
      </c>
      <c r="H6" s="14">
        <v>960</v>
      </c>
      <c r="I6" s="15">
        <v>201.6</v>
      </c>
      <c r="J6" s="56">
        <v>44183</v>
      </c>
      <c r="K6" s="57" t="s">
        <v>20</v>
      </c>
      <c r="L6" s="57" t="s">
        <v>21</v>
      </c>
      <c r="M6" s="6"/>
      <c r="N6" s="6"/>
      <c r="O6" s="6"/>
      <c r="P6" s="63" t="s">
        <v>624</v>
      </c>
      <c r="Q6" s="13" t="s">
        <v>625</v>
      </c>
      <c r="R6" s="55" t="s">
        <v>22</v>
      </c>
    </row>
    <row r="7" spans="2:18" ht="28.8" x14ac:dyDescent="0.25">
      <c r="B7" s="114" t="s">
        <v>809</v>
      </c>
      <c r="C7" s="13" t="s">
        <v>10</v>
      </c>
      <c r="D7" s="62" t="s">
        <v>810</v>
      </c>
      <c r="E7" s="55">
        <v>6</v>
      </c>
      <c r="F7" s="14">
        <v>885</v>
      </c>
      <c r="G7" s="15">
        <v>185.85</v>
      </c>
      <c r="H7" s="14">
        <v>885</v>
      </c>
      <c r="I7" s="15">
        <v>185.85</v>
      </c>
      <c r="J7" s="56">
        <v>44178</v>
      </c>
      <c r="K7" s="57" t="s">
        <v>21</v>
      </c>
      <c r="L7" s="57" t="s">
        <v>21</v>
      </c>
      <c r="M7" s="6"/>
      <c r="N7" s="6"/>
      <c r="O7" s="6"/>
      <c r="P7" s="63" t="s">
        <v>811</v>
      </c>
      <c r="Q7" s="13" t="s">
        <v>812</v>
      </c>
      <c r="R7" s="55" t="s">
        <v>22</v>
      </c>
    </row>
    <row r="8" spans="2:18" ht="19.5" customHeight="1" x14ac:dyDescent="0.25">
      <c r="B8" s="114" t="s">
        <v>813</v>
      </c>
      <c r="C8" s="13" t="s">
        <v>9</v>
      </c>
      <c r="D8" s="62" t="s">
        <v>814</v>
      </c>
      <c r="E8" s="55">
        <v>1</v>
      </c>
      <c r="F8" s="14">
        <v>399.39</v>
      </c>
      <c r="G8" s="15">
        <v>83.87</v>
      </c>
      <c r="H8" s="14">
        <v>399.39</v>
      </c>
      <c r="I8" s="15">
        <v>83.87</v>
      </c>
      <c r="J8" s="56">
        <v>44176</v>
      </c>
      <c r="K8" s="57" t="s">
        <v>20</v>
      </c>
      <c r="L8" s="57" t="s">
        <v>21</v>
      </c>
      <c r="M8" s="6"/>
      <c r="N8" s="6"/>
      <c r="O8" s="6"/>
      <c r="P8" s="63" t="s">
        <v>815</v>
      </c>
      <c r="Q8" s="13" t="s">
        <v>816</v>
      </c>
      <c r="R8" s="55" t="s">
        <v>22</v>
      </c>
    </row>
    <row r="9" spans="2:18" ht="25.5" customHeight="1" x14ac:dyDescent="0.25">
      <c r="B9" s="114" t="s">
        <v>817</v>
      </c>
      <c r="C9" s="13" t="s">
        <v>818</v>
      </c>
      <c r="D9" s="62" t="s">
        <v>819</v>
      </c>
      <c r="E9" s="55">
        <v>1</v>
      </c>
      <c r="F9" s="14">
        <v>66.09</v>
      </c>
      <c r="G9" s="15">
        <v>13.5</v>
      </c>
      <c r="H9" s="14">
        <v>66.09</v>
      </c>
      <c r="I9" s="15">
        <v>13.5</v>
      </c>
      <c r="J9" s="56">
        <v>44169</v>
      </c>
      <c r="K9" s="57" t="s">
        <v>21</v>
      </c>
      <c r="L9" s="57" t="s">
        <v>21</v>
      </c>
      <c r="M9" s="6"/>
      <c r="N9" s="6"/>
      <c r="O9" s="6"/>
      <c r="P9" s="63" t="s">
        <v>820</v>
      </c>
      <c r="Q9" s="13" t="s">
        <v>821</v>
      </c>
      <c r="R9" s="55" t="s">
        <v>22</v>
      </c>
    </row>
    <row r="10" spans="2:18" ht="43.2" x14ac:dyDescent="0.25">
      <c r="B10" s="114" t="s">
        <v>822</v>
      </c>
      <c r="C10" s="13" t="s">
        <v>10</v>
      </c>
      <c r="D10" s="62" t="s">
        <v>823</v>
      </c>
      <c r="E10" s="55">
        <v>12</v>
      </c>
      <c r="F10" s="14">
        <v>13200</v>
      </c>
      <c r="G10" s="15">
        <v>2772</v>
      </c>
      <c r="H10" s="14">
        <v>13200</v>
      </c>
      <c r="I10" s="15">
        <v>2772</v>
      </c>
      <c r="J10" s="56">
        <v>44174</v>
      </c>
      <c r="K10" s="57" t="s">
        <v>20</v>
      </c>
      <c r="L10" s="57" t="s">
        <v>21</v>
      </c>
      <c r="M10" s="6"/>
      <c r="N10" s="6"/>
      <c r="O10" s="6"/>
      <c r="P10" s="63" t="s">
        <v>824</v>
      </c>
      <c r="Q10" s="13" t="s">
        <v>825</v>
      </c>
      <c r="R10" s="55" t="s">
        <v>22</v>
      </c>
    </row>
    <row r="11" spans="2:18" ht="28.8" x14ac:dyDescent="0.25">
      <c r="B11" s="114" t="s">
        <v>826</v>
      </c>
      <c r="C11" s="13" t="s">
        <v>10</v>
      </c>
      <c r="D11" s="62" t="s">
        <v>827</v>
      </c>
      <c r="E11" s="55">
        <v>1</v>
      </c>
      <c r="F11" s="14">
        <v>200</v>
      </c>
      <c r="G11" s="15">
        <v>42</v>
      </c>
      <c r="H11" s="14">
        <v>200</v>
      </c>
      <c r="I11" s="15">
        <v>42</v>
      </c>
      <c r="J11" s="56">
        <v>44168</v>
      </c>
      <c r="K11" s="57" t="s">
        <v>20</v>
      </c>
      <c r="L11" s="57" t="s">
        <v>21</v>
      </c>
      <c r="M11" s="6"/>
      <c r="N11" s="6"/>
      <c r="O11" s="6"/>
      <c r="P11" s="63" t="s">
        <v>764</v>
      </c>
      <c r="Q11" s="13" t="s">
        <v>765</v>
      </c>
      <c r="R11" s="55" t="s">
        <v>22</v>
      </c>
    </row>
    <row r="12" spans="2:18" ht="19.5" customHeight="1" x14ac:dyDescent="0.25">
      <c r="B12" s="114" t="s">
        <v>828</v>
      </c>
      <c r="C12" s="13" t="s">
        <v>9</v>
      </c>
      <c r="D12" s="62" t="s">
        <v>829</v>
      </c>
      <c r="E12" s="55">
        <v>1</v>
      </c>
      <c r="F12" s="14">
        <v>10560</v>
      </c>
      <c r="G12" s="15">
        <v>2217.6</v>
      </c>
      <c r="H12" s="14">
        <v>10560</v>
      </c>
      <c r="I12" s="15">
        <v>2217.6</v>
      </c>
      <c r="J12" s="56">
        <v>44167</v>
      </c>
      <c r="K12" s="57" t="s">
        <v>21</v>
      </c>
      <c r="L12" s="57" t="s">
        <v>21</v>
      </c>
      <c r="M12" s="6"/>
      <c r="N12" s="6"/>
      <c r="O12" s="6"/>
      <c r="P12" s="63" t="s">
        <v>272</v>
      </c>
      <c r="Q12" s="13" t="s">
        <v>731</v>
      </c>
      <c r="R12" s="55" t="s">
        <v>22</v>
      </c>
    </row>
    <row r="13" spans="2:18" ht="19.5" customHeight="1" x14ac:dyDescent="0.25">
      <c r="B13" s="114" t="s">
        <v>830</v>
      </c>
      <c r="C13" s="13" t="s">
        <v>9</v>
      </c>
      <c r="D13" s="62" t="s">
        <v>831</v>
      </c>
      <c r="E13" s="55">
        <v>1</v>
      </c>
      <c r="F13" s="14">
        <v>1322.31</v>
      </c>
      <c r="G13" s="15">
        <v>277.69</v>
      </c>
      <c r="H13" s="14">
        <v>1322.31</v>
      </c>
      <c r="I13" s="15">
        <v>277.69</v>
      </c>
      <c r="J13" s="56">
        <v>44182</v>
      </c>
      <c r="K13" s="57" t="s">
        <v>21</v>
      </c>
      <c r="L13" s="57" t="s">
        <v>21</v>
      </c>
      <c r="M13" s="6"/>
      <c r="N13" s="6"/>
      <c r="O13" s="6"/>
      <c r="P13" s="63" t="s">
        <v>832</v>
      </c>
      <c r="Q13" s="13" t="s">
        <v>833</v>
      </c>
      <c r="R13" s="55" t="s">
        <v>22</v>
      </c>
    </row>
    <row r="14" spans="2:18" ht="19.5" customHeight="1" x14ac:dyDescent="0.25">
      <c r="B14" s="114" t="s">
        <v>834</v>
      </c>
      <c r="C14" s="13" t="s">
        <v>9</v>
      </c>
      <c r="D14" s="62" t="s">
        <v>835</v>
      </c>
      <c r="E14" s="55">
        <v>1</v>
      </c>
      <c r="F14" s="14">
        <v>826.45</v>
      </c>
      <c r="G14" s="15">
        <v>173.55</v>
      </c>
      <c r="H14" s="14">
        <v>826.45</v>
      </c>
      <c r="I14" s="15">
        <v>173.55</v>
      </c>
      <c r="J14" s="56">
        <v>44186</v>
      </c>
      <c r="K14" s="57" t="s">
        <v>21</v>
      </c>
      <c r="L14" s="57" t="s">
        <v>21</v>
      </c>
      <c r="M14" s="6"/>
      <c r="N14" s="6"/>
      <c r="O14" s="6"/>
      <c r="P14" s="63" t="s">
        <v>272</v>
      </c>
      <c r="Q14" s="13" t="s">
        <v>731</v>
      </c>
      <c r="R14" s="55" t="s">
        <v>22</v>
      </c>
    </row>
    <row r="15" spans="2:18" ht="19.5" customHeight="1" x14ac:dyDescent="0.25">
      <c r="B15" s="115" t="s">
        <v>836</v>
      </c>
      <c r="C15" s="49" t="s">
        <v>9</v>
      </c>
      <c r="D15" s="62" t="s">
        <v>837</v>
      </c>
      <c r="E15" s="65">
        <v>1</v>
      </c>
      <c r="F15" s="66">
        <v>4545.45</v>
      </c>
      <c r="G15" s="67">
        <v>954.55</v>
      </c>
      <c r="H15" s="66">
        <v>4545.45</v>
      </c>
      <c r="I15" s="67">
        <v>954.55</v>
      </c>
      <c r="J15" s="68">
        <v>44193</v>
      </c>
      <c r="K15" s="116" t="s">
        <v>21</v>
      </c>
      <c r="L15" s="116" t="s">
        <v>21</v>
      </c>
      <c r="M15" s="117"/>
      <c r="N15" s="117"/>
      <c r="O15" s="117"/>
      <c r="P15" s="118" t="s">
        <v>272</v>
      </c>
      <c r="Q15" s="49" t="s">
        <v>731</v>
      </c>
      <c r="R15" s="55" t="s">
        <v>22</v>
      </c>
    </row>
    <row r="16" spans="2:18" ht="19.5" customHeight="1" x14ac:dyDescent="0.3">
      <c r="B16" s="114" t="s">
        <v>838</v>
      </c>
      <c r="C16" s="13" t="s">
        <v>10</v>
      </c>
      <c r="D16" s="119" t="s">
        <v>839</v>
      </c>
      <c r="E16" s="55">
        <v>2.5</v>
      </c>
      <c r="F16" s="14">
        <v>14850</v>
      </c>
      <c r="G16" s="15">
        <v>3118.5</v>
      </c>
      <c r="H16" s="14">
        <v>14850</v>
      </c>
      <c r="I16" s="15">
        <v>3118.5</v>
      </c>
      <c r="J16" s="56">
        <v>44177</v>
      </c>
      <c r="K16" s="57" t="s">
        <v>20</v>
      </c>
      <c r="L16" s="57" t="s">
        <v>21</v>
      </c>
      <c r="M16" s="6"/>
      <c r="N16" s="6"/>
      <c r="O16" s="6"/>
      <c r="P16" s="63" t="s">
        <v>840</v>
      </c>
      <c r="Q16" s="13" t="s">
        <v>841</v>
      </c>
      <c r="R16" s="55" t="s">
        <v>22</v>
      </c>
    </row>
    <row r="17" spans="2:18" ht="28.8" x14ac:dyDescent="0.25">
      <c r="B17" s="114" t="s">
        <v>842</v>
      </c>
      <c r="C17" s="13" t="s">
        <v>10</v>
      </c>
      <c r="D17" s="62" t="s">
        <v>843</v>
      </c>
      <c r="E17" s="55">
        <v>1</v>
      </c>
      <c r="F17" s="14">
        <v>500</v>
      </c>
      <c r="G17" s="15">
        <v>105</v>
      </c>
      <c r="H17" s="14">
        <v>500</v>
      </c>
      <c r="I17" s="15">
        <v>105</v>
      </c>
      <c r="J17" s="56">
        <v>44168</v>
      </c>
      <c r="K17" s="57" t="s">
        <v>20</v>
      </c>
      <c r="L17" s="57" t="s">
        <v>21</v>
      </c>
      <c r="M17" s="6"/>
      <c r="N17" s="6"/>
      <c r="O17" s="6"/>
      <c r="P17" s="63" t="s">
        <v>844</v>
      </c>
      <c r="Q17" s="13" t="s">
        <v>845</v>
      </c>
      <c r="R17" s="55" t="s">
        <v>22</v>
      </c>
    </row>
    <row r="18" spans="2:18" ht="28.8" x14ac:dyDescent="0.25">
      <c r="B18" s="114" t="s">
        <v>846</v>
      </c>
      <c r="C18" s="13" t="s">
        <v>10</v>
      </c>
      <c r="D18" s="62" t="s">
        <v>847</v>
      </c>
      <c r="E18" s="55">
        <v>1</v>
      </c>
      <c r="F18" s="14">
        <v>380</v>
      </c>
      <c r="G18" s="15">
        <v>79.8</v>
      </c>
      <c r="H18" s="14">
        <v>380</v>
      </c>
      <c r="I18" s="15">
        <v>79.8</v>
      </c>
      <c r="J18" s="56">
        <v>44167</v>
      </c>
      <c r="K18" s="57" t="s">
        <v>20</v>
      </c>
      <c r="L18" s="57" t="s">
        <v>21</v>
      </c>
      <c r="M18" s="6"/>
      <c r="N18" s="6"/>
      <c r="O18" s="6"/>
      <c r="P18" s="63" t="s">
        <v>848</v>
      </c>
      <c r="Q18" s="13" t="s">
        <v>849</v>
      </c>
      <c r="R18" s="55" t="s">
        <v>22</v>
      </c>
    </row>
    <row r="19" spans="2:18" ht="28.8" x14ac:dyDescent="0.25">
      <c r="B19" s="114" t="s">
        <v>850</v>
      </c>
      <c r="C19" s="13" t="s">
        <v>10</v>
      </c>
      <c r="D19" s="62" t="s">
        <v>851</v>
      </c>
      <c r="E19" s="55">
        <v>1</v>
      </c>
      <c r="F19" s="14">
        <v>500</v>
      </c>
      <c r="G19" s="15">
        <v>105</v>
      </c>
      <c r="H19" s="14">
        <v>500</v>
      </c>
      <c r="I19" s="15">
        <v>105</v>
      </c>
      <c r="J19" s="56">
        <v>44168</v>
      </c>
      <c r="K19" s="57" t="s">
        <v>20</v>
      </c>
      <c r="L19" s="57" t="s">
        <v>21</v>
      </c>
      <c r="M19" s="6"/>
      <c r="N19" s="6"/>
      <c r="O19" s="6"/>
      <c r="P19" s="63" t="s">
        <v>852</v>
      </c>
      <c r="Q19" s="13" t="s">
        <v>853</v>
      </c>
      <c r="R19" s="55" t="s">
        <v>22</v>
      </c>
    </row>
    <row r="20" spans="2:18" ht="28.8" x14ac:dyDescent="0.25">
      <c r="B20" s="114" t="s">
        <v>854</v>
      </c>
      <c r="C20" s="13" t="s">
        <v>10</v>
      </c>
      <c r="D20" s="62" t="s">
        <v>855</v>
      </c>
      <c r="E20" s="55">
        <v>1</v>
      </c>
      <c r="F20" s="14">
        <v>450</v>
      </c>
      <c r="G20" s="15">
        <v>94.5</v>
      </c>
      <c r="H20" s="14">
        <v>450</v>
      </c>
      <c r="I20" s="15">
        <v>94.5</v>
      </c>
      <c r="J20" s="56">
        <v>44168</v>
      </c>
      <c r="K20" s="57" t="s">
        <v>20</v>
      </c>
      <c r="L20" s="57" t="s">
        <v>21</v>
      </c>
      <c r="M20" s="6"/>
      <c r="N20" s="6"/>
      <c r="O20" s="6"/>
      <c r="P20" s="63" t="s">
        <v>856</v>
      </c>
      <c r="Q20" s="13" t="s">
        <v>857</v>
      </c>
      <c r="R20" s="55" t="s">
        <v>22</v>
      </c>
    </row>
    <row r="21" spans="2:18" ht="28.8" x14ac:dyDescent="0.25">
      <c r="B21" s="114" t="s">
        <v>858</v>
      </c>
      <c r="C21" s="13" t="s">
        <v>10</v>
      </c>
      <c r="D21" s="62" t="s">
        <v>859</v>
      </c>
      <c r="E21" s="55">
        <v>1</v>
      </c>
      <c r="F21" s="14">
        <v>470.00000000000006</v>
      </c>
      <c r="G21" s="15">
        <v>98.7</v>
      </c>
      <c r="H21" s="14">
        <v>470.00000000000006</v>
      </c>
      <c r="I21" s="15">
        <v>98.7</v>
      </c>
      <c r="J21" s="56">
        <v>44174</v>
      </c>
      <c r="K21" s="57" t="s">
        <v>20</v>
      </c>
      <c r="L21" s="57" t="s">
        <v>21</v>
      </c>
      <c r="M21" s="6"/>
      <c r="N21" s="6"/>
      <c r="O21" s="6"/>
      <c r="P21" s="63" t="s">
        <v>860</v>
      </c>
      <c r="Q21" s="13" t="s">
        <v>861</v>
      </c>
      <c r="R21" s="55" t="s">
        <v>22</v>
      </c>
    </row>
    <row r="22" spans="2:18" ht="28.8" x14ac:dyDescent="0.25">
      <c r="B22" s="114" t="s">
        <v>862</v>
      </c>
      <c r="C22" s="13" t="s">
        <v>10</v>
      </c>
      <c r="D22" s="62" t="s">
        <v>863</v>
      </c>
      <c r="E22" s="55">
        <v>1</v>
      </c>
      <c r="F22" s="14">
        <v>500</v>
      </c>
      <c r="G22" s="15">
        <v>105</v>
      </c>
      <c r="H22" s="14">
        <v>500</v>
      </c>
      <c r="I22" s="15">
        <v>105</v>
      </c>
      <c r="J22" s="56">
        <v>44174</v>
      </c>
      <c r="K22" s="57" t="s">
        <v>21</v>
      </c>
      <c r="L22" s="57" t="s">
        <v>21</v>
      </c>
      <c r="M22" s="6"/>
      <c r="N22" s="6"/>
      <c r="O22" s="6"/>
      <c r="P22" s="63" t="s">
        <v>864</v>
      </c>
      <c r="Q22" s="13" t="s">
        <v>865</v>
      </c>
      <c r="R22" s="55" t="s">
        <v>22</v>
      </c>
    </row>
    <row r="23" spans="2:18" ht="28.8" x14ac:dyDescent="0.25">
      <c r="B23" s="114" t="s">
        <v>866</v>
      </c>
      <c r="C23" s="13" t="s">
        <v>10</v>
      </c>
      <c r="D23" s="62" t="s">
        <v>867</v>
      </c>
      <c r="E23" s="55">
        <v>1</v>
      </c>
      <c r="F23" s="14">
        <v>500</v>
      </c>
      <c r="G23" s="15">
        <v>105</v>
      </c>
      <c r="H23" s="14">
        <v>500</v>
      </c>
      <c r="I23" s="15">
        <v>105</v>
      </c>
      <c r="J23" s="56">
        <v>44174</v>
      </c>
      <c r="K23" s="57" t="s">
        <v>21</v>
      </c>
      <c r="L23" s="57" t="s">
        <v>21</v>
      </c>
      <c r="M23" s="6"/>
      <c r="N23" s="6"/>
      <c r="O23" s="6"/>
      <c r="P23" s="63" t="s">
        <v>868</v>
      </c>
      <c r="Q23" s="13" t="s">
        <v>869</v>
      </c>
      <c r="R23" s="55" t="s">
        <v>22</v>
      </c>
    </row>
    <row r="24" spans="2:18" ht="28.8" x14ac:dyDescent="0.25">
      <c r="B24" s="114" t="s">
        <v>870</v>
      </c>
      <c r="C24" s="13" t="s">
        <v>10</v>
      </c>
      <c r="D24" s="62" t="s">
        <v>871</v>
      </c>
      <c r="E24" s="55">
        <v>1</v>
      </c>
      <c r="F24" s="14">
        <v>500</v>
      </c>
      <c r="G24" s="15">
        <v>105</v>
      </c>
      <c r="H24" s="14">
        <v>500</v>
      </c>
      <c r="I24" s="15">
        <v>105</v>
      </c>
      <c r="J24" s="56">
        <v>44177</v>
      </c>
      <c r="K24" s="57" t="s">
        <v>21</v>
      </c>
      <c r="L24" s="57" t="s">
        <v>21</v>
      </c>
      <c r="M24" s="6"/>
      <c r="N24" s="6"/>
      <c r="O24" s="6"/>
      <c r="P24" s="63" t="s">
        <v>872</v>
      </c>
      <c r="Q24" s="13" t="s">
        <v>873</v>
      </c>
      <c r="R24" s="55" t="s">
        <v>22</v>
      </c>
    </row>
    <row r="25" spans="2:18" x14ac:dyDescent="0.25"/>
    <row r="26" spans="2:18" x14ac:dyDescent="0.25"/>
    <row r="27" spans="2:18" x14ac:dyDescent="0.25"/>
    <row r="28" spans="2:18" x14ac:dyDescent="0.25"/>
    <row r="29" spans="2:18" x14ac:dyDescent="0.25"/>
    <row r="30" spans="2:18" x14ac:dyDescent="0.25"/>
    <row r="31" spans="2:18" x14ac:dyDescent="0.25"/>
    <row r="32" spans="2:1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</sheetData>
  <mergeCells count="1">
    <mergeCell ref="D1:H1"/>
  </mergeCells>
  <dataValidations count="2">
    <dataValidation type="list" showInputMessage="1" showErrorMessage="1" error="SE DEBE ELEGIR UN VALOR DE LA LISTA" sqref="K4:L24">
      <formula1>#REF!</formula1>
    </dataValidation>
    <dataValidation type="list" showErrorMessage="1" error="SE DEBE ELEGIR UN VALOR DE LA LISTA" sqref="C4:C24">
      <formula1>#REF!</formula1>
    </dataValidation>
  </dataValidations>
  <printOptions gridLines="1"/>
  <pageMargins left="0.35433070866141736" right="0.35433070866141736" top="0.59055118110236227" bottom="0.59055118110236227" header="0.27559055118110237" footer="0.31496062992125984"/>
  <pageSetup paperSize="8" scale="76" fitToHeight="2" orientation="landscape" r:id="rId1"/>
  <headerFooter alignWithMargins="0">
    <oddFooter>&amp;C&amp;"-,Normal"&amp;P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1"/>
  <sheetViews>
    <sheetView showGridLines="0" topLeftCell="B1" workbookViewId="0">
      <selection activeCell="D7" sqref="D7"/>
    </sheetView>
  </sheetViews>
  <sheetFormatPr baseColWidth="10" defaultColWidth="0" defaultRowHeight="12" zeroHeight="1" x14ac:dyDescent="0.25"/>
  <cols>
    <col min="1" max="1" width="10.109375" style="1" hidden="1" customWidth="1"/>
    <col min="2" max="2" width="15.5546875" style="5" customWidth="1"/>
    <col min="3" max="3" width="14.6640625" style="1" customWidth="1"/>
    <col min="4" max="4" width="60.44140625" style="3" customWidth="1"/>
    <col min="5" max="5" width="12.4414062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4.5546875" style="4" customWidth="1"/>
    <col min="10" max="10" width="16" style="4" customWidth="1"/>
    <col min="11" max="11" width="9.88671875" style="1" customWidth="1"/>
    <col min="12" max="12" width="12.44140625" style="1" customWidth="1"/>
    <col min="13" max="15" width="13.109375" style="1" hidden="1" customWidth="1"/>
    <col min="16" max="16" width="17" style="2" customWidth="1"/>
    <col min="17" max="17" width="38.5546875" style="1" customWidth="1"/>
    <col min="18" max="18" width="15.88671875" style="1" customWidth="1"/>
    <col min="19" max="25" width="0" style="1" hidden="1" customWidth="1"/>
    <col min="26" max="16384" width="10.109375" style="1" hidden="1"/>
  </cols>
  <sheetData>
    <row r="1" spans="1:18" s="7" customFormat="1" ht="14.4" x14ac:dyDescent="0.3">
      <c r="A1" s="1"/>
      <c r="B1" s="8"/>
      <c r="D1" s="149" t="s">
        <v>797</v>
      </c>
      <c r="E1" s="149"/>
      <c r="F1" s="149"/>
      <c r="G1" s="149"/>
      <c r="H1" s="149"/>
      <c r="I1" s="10"/>
      <c r="J1" s="10"/>
      <c r="P1" s="11"/>
    </row>
    <row r="2" spans="1:18" s="7" customFormat="1" ht="15" thickBot="1" x14ac:dyDescent="0.35">
      <c r="A2" s="1"/>
      <c r="B2" s="8"/>
      <c r="D2" s="9"/>
      <c r="F2" s="10"/>
      <c r="G2" s="10"/>
      <c r="H2" s="10"/>
      <c r="I2" s="10"/>
      <c r="J2" s="10"/>
      <c r="P2" s="11"/>
    </row>
    <row r="3" spans="1:18" s="46" customFormat="1" ht="70.5" customHeight="1" thickBot="1" x14ac:dyDescent="0.35">
      <c r="A3" s="42"/>
      <c r="B3" s="43" t="s">
        <v>2</v>
      </c>
      <c r="C3" s="43" t="s">
        <v>0</v>
      </c>
      <c r="D3" s="43" t="s">
        <v>3</v>
      </c>
      <c r="E3" s="43" t="s">
        <v>12</v>
      </c>
      <c r="F3" s="43" t="s">
        <v>13</v>
      </c>
      <c r="G3" s="43" t="s">
        <v>14</v>
      </c>
      <c r="H3" s="43" t="s">
        <v>4</v>
      </c>
      <c r="I3" s="43" t="s">
        <v>15</v>
      </c>
      <c r="J3" s="44" t="s">
        <v>16</v>
      </c>
      <c r="K3" s="43" t="s">
        <v>6</v>
      </c>
      <c r="L3" s="43" t="s">
        <v>5</v>
      </c>
      <c r="M3" s="45" t="s">
        <v>17</v>
      </c>
      <c r="N3" s="45" t="s">
        <v>18</v>
      </c>
      <c r="O3" s="45" t="s">
        <v>19</v>
      </c>
      <c r="P3" s="43" t="s">
        <v>8</v>
      </c>
      <c r="Q3" s="43" t="s">
        <v>1</v>
      </c>
      <c r="R3" s="43" t="s">
        <v>7</v>
      </c>
    </row>
    <row r="4" spans="1:18" s="20" customFormat="1" ht="28.8" x14ac:dyDescent="0.3">
      <c r="A4" s="16"/>
      <c r="B4" s="18" t="s">
        <v>62</v>
      </c>
      <c r="C4" s="13" t="s">
        <v>11</v>
      </c>
      <c r="D4" s="19" t="s">
        <v>63</v>
      </c>
      <c r="E4" s="13">
        <v>1</v>
      </c>
      <c r="F4" s="47">
        <v>19060.024793388431</v>
      </c>
      <c r="G4" s="47">
        <v>4002.6052066115699</v>
      </c>
      <c r="H4" s="47">
        <v>19060.024793388431</v>
      </c>
      <c r="I4" s="47">
        <v>4002.6052066115699</v>
      </c>
      <c r="J4" s="48">
        <v>44114</v>
      </c>
      <c r="K4" s="13" t="s">
        <v>21</v>
      </c>
      <c r="L4" s="13" t="s">
        <v>21</v>
      </c>
      <c r="M4" s="49"/>
      <c r="N4" s="49"/>
      <c r="O4" s="49"/>
      <c r="P4" s="18" t="s">
        <v>64</v>
      </c>
      <c r="Q4" s="18" t="s">
        <v>65</v>
      </c>
      <c r="R4" s="13" t="s">
        <v>22</v>
      </c>
    </row>
    <row r="5" spans="1:18" s="20" customFormat="1" ht="14.4" x14ac:dyDescent="0.3">
      <c r="A5" s="16"/>
      <c r="B5" s="18" t="s">
        <v>66</v>
      </c>
      <c r="C5" s="13" t="s">
        <v>10</v>
      </c>
      <c r="D5" s="19" t="s">
        <v>67</v>
      </c>
      <c r="E5" s="13">
        <v>1</v>
      </c>
      <c r="F5" s="47">
        <v>13827.082644628101</v>
      </c>
      <c r="G5" s="47">
        <v>2903.6873553718997</v>
      </c>
      <c r="H5" s="47">
        <v>13827.082644628101</v>
      </c>
      <c r="I5" s="47">
        <v>2903.6873553718997</v>
      </c>
      <c r="J5" s="48">
        <v>44119</v>
      </c>
      <c r="K5" s="13" t="s">
        <v>20</v>
      </c>
      <c r="L5" s="13" t="s">
        <v>21</v>
      </c>
      <c r="M5" s="49"/>
      <c r="N5" s="49"/>
      <c r="O5" s="49"/>
      <c r="P5" s="18" t="s">
        <v>68</v>
      </c>
      <c r="Q5" s="18" t="s">
        <v>69</v>
      </c>
      <c r="R5" s="13" t="s">
        <v>22</v>
      </c>
    </row>
    <row r="6" spans="1:18" s="20" customFormat="1" ht="14.4" x14ac:dyDescent="0.3">
      <c r="A6" s="16"/>
      <c r="B6" s="18" t="s">
        <v>70</v>
      </c>
      <c r="C6" s="13" t="s">
        <v>10</v>
      </c>
      <c r="D6" s="19" t="s">
        <v>71</v>
      </c>
      <c r="E6" s="13">
        <v>1</v>
      </c>
      <c r="F6" s="47">
        <v>7437.1487603305795</v>
      </c>
      <c r="G6" s="47">
        <v>1561.8012396694212</v>
      </c>
      <c r="H6" s="47">
        <v>7437.1487603305795</v>
      </c>
      <c r="I6" s="47">
        <v>1561.8012396694212</v>
      </c>
      <c r="J6" s="48">
        <v>44131</v>
      </c>
      <c r="K6" s="13" t="s">
        <v>20</v>
      </c>
      <c r="L6" s="13" t="s">
        <v>21</v>
      </c>
      <c r="M6" s="49"/>
      <c r="N6" s="49"/>
      <c r="O6" s="49"/>
      <c r="P6" s="18" t="s">
        <v>72</v>
      </c>
      <c r="Q6" s="18" t="s">
        <v>73</v>
      </c>
      <c r="R6" s="13" t="s">
        <v>22</v>
      </c>
    </row>
    <row r="7" spans="1:18" s="20" customFormat="1" ht="28.8" x14ac:dyDescent="0.3">
      <c r="A7" s="16"/>
      <c r="B7" s="18" t="s">
        <v>74</v>
      </c>
      <c r="C7" s="13" t="s">
        <v>9</v>
      </c>
      <c r="D7" s="19" t="s">
        <v>75</v>
      </c>
      <c r="E7" s="50">
        <v>1</v>
      </c>
      <c r="F7" s="47">
        <v>2993.8016528925623</v>
      </c>
      <c r="G7" s="47">
        <v>628.69834710743771</v>
      </c>
      <c r="H7" s="47">
        <v>2993.8016528925623</v>
      </c>
      <c r="I7" s="47">
        <v>628.69834710743771</v>
      </c>
      <c r="J7" s="48">
        <v>44118</v>
      </c>
      <c r="K7" s="13" t="s">
        <v>20</v>
      </c>
      <c r="L7" s="13" t="s">
        <v>21</v>
      </c>
      <c r="M7" s="49"/>
      <c r="N7" s="49"/>
      <c r="O7" s="49"/>
      <c r="P7" s="18" t="s">
        <v>76</v>
      </c>
      <c r="Q7" s="18" t="s">
        <v>77</v>
      </c>
      <c r="R7" s="13" t="s">
        <v>22</v>
      </c>
    </row>
    <row r="8" spans="1:18" s="20" customFormat="1" ht="14.4" x14ac:dyDescent="0.3">
      <c r="A8" s="16"/>
      <c r="B8" s="18" t="s">
        <v>78</v>
      </c>
      <c r="C8" s="13" t="s">
        <v>10</v>
      </c>
      <c r="D8" s="19" t="s">
        <v>79</v>
      </c>
      <c r="E8" s="13">
        <v>1</v>
      </c>
      <c r="F8" s="47">
        <v>444.3305785123967</v>
      </c>
      <c r="G8" s="47">
        <v>93.309421487603288</v>
      </c>
      <c r="H8" s="47">
        <v>444.3305785123967</v>
      </c>
      <c r="I8" s="47">
        <v>93.309421487603288</v>
      </c>
      <c r="J8" s="48">
        <v>44119</v>
      </c>
      <c r="K8" s="13" t="s">
        <v>21</v>
      </c>
      <c r="L8" s="13" t="s">
        <v>21</v>
      </c>
      <c r="M8" s="49"/>
      <c r="N8" s="49"/>
      <c r="O8" s="49"/>
      <c r="P8" s="18" t="s">
        <v>76</v>
      </c>
      <c r="Q8" s="18" t="s">
        <v>77</v>
      </c>
      <c r="R8" s="13" t="s">
        <v>22</v>
      </c>
    </row>
    <row r="9" spans="1:18" s="20" customFormat="1" ht="28.8" x14ac:dyDescent="0.3">
      <c r="A9" s="16"/>
      <c r="B9" s="18" t="s">
        <v>80</v>
      </c>
      <c r="C9" s="13" t="s">
        <v>10</v>
      </c>
      <c r="D9" s="19" t="s">
        <v>81</v>
      </c>
      <c r="E9" s="13">
        <v>1</v>
      </c>
      <c r="F9" s="47">
        <v>179.38842975206612</v>
      </c>
      <c r="G9" s="47">
        <v>37.671570247933886</v>
      </c>
      <c r="H9" s="47">
        <v>179.38842975206612</v>
      </c>
      <c r="I9" s="47">
        <v>37.671570247933886</v>
      </c>
      <c r="J9" s="48">
        <v>44120</v>
      </c>
      <c r="K9" s="13" t="s">
        <v>21</v>
      </c>
      <c r="L9" s="13" t="s">
        <v>21</v>
      </c>
      <c r="M9" s="49"/>
      <c r="N9" s="49"/>
      <c r="O9" s="49"/>
      <c r="P9" s="18" t="s">
        <v>76</v>
      </c>
      <c r="Q9" s="18" t="s">
        <v>77</v>
      </c>
      <c r="R9" s="13" t="s">
        <v>22</v>
      </c>
    </row>
    <row r="10" spans="1:18" s="20" customFormat="1" ht="28.8" x14ac:dyDescent="0.3">
      <c r="A10" s="16"/>
      <c r="B10" s="18" t="s">
        <v>82</v>
      </c>
      <c r="C10" s="13" t="s">
        <v>10</v>
      </c>
      <c r="D10" s="19" t="s">
        <v>83</v>
      </c>
      <c r="E10" s="13">
        <v>1</v>
      </c>
      <c r="F10" s="47">
        <v>199.94214876033058</v>
      </c>
      <c r="G10" s="47">
        <v>41.987851239669425</v>
      </c>
      <c r="H10" s="47">
        <v>199.94214876033058</v>
      </c>
      <c r="I10" s="47">
        <v>41.987851239669425</v>
      </c>
      <c r="J10" s="48">
        <v>44132</v>
      </c>
      <c r="K10" s="13" t="s">
        <v>21</v>
      </c>
      <c r="L10" s="13" t="s">
        <v>21</v>
      </c>
      <c r="M10" s="49"/>
      <c r="N10" s="49"/>
      <c r="O10" s="49"/>
      <c r="P10" s="18" t="s">
        <v>84</v>
      </c>
      <c r="Q10" s="18" t="s">
        <v>85</v>
      </c>
      <c r="R10" s="13" t="s">
        <v>22</v>
      </c>
    </row>
    <row r="11" spans="1:18" s="20" customFormat="1" ht="28.8" x14ac:dyDescent="0.3">
      <c r="A11" s="16"/>
      <c r="B11" s="18" t="s">
        <v>86</v>
      </c>
      <c r="C11" s="13" t="s">
        <v>9</v>
      </c>
      <c r="D11" s="19" t="s">
        <v>87</v>
      </c>
      <c r="E11" s="13">
        <v>1</v>
      </c>
      <c r="F11" s="47">
        <v>33.057851239669425</v>
      </c>
      <c r="G11" s="47">
        <v>6.9421487603305749</v>
      </c>
      <c r="H11" s="47">
        <v>33.057851239669425</v>
      </c>
      <c r="I11" s="47">
        <v>6.9421487603305749</v>
      </c>
      <c r="J11" s="48">
        <v>44128</v>
      </c>
      <c r="K11" s="13" t="s">
        <v>20</v>
      </c>
      <c r="L11" s="13" t="s">
        <v>21</v>
      </c>
      <c r="M11" s="49"/>
      <c r="N11" s="49"/>
      <c r="O11" s="49"/>
      <c r="P11" s="18" t="s">
        <v>88</v>
      </c>
      <c r="Q11" s="18" t="s">
        <v>89</v>
      </c>
      <c r="R11" s="13" t="s">
        <v>22</v>
      </c>
    </row>
    <row r="12" spans="1:18" s="20" customFormat="1" ht="43.2" x14ac:dyDescent="0.3">
      <c r="A12" s="16"/>
      <c r="B12" s="18" t="s">
        <v>90</v>
      </c>
      <c r="C12" s="13" t="s">
        <v>10</v>
      </c>
      <c r="D12" s="19" t="s">
        <v>91</v>
      </c>
      <c r="E12" s="50">
        <v>4</v>
      </c>
      <c r="F12" s="47">
        <v>11500</v>
      </c>
      <c r="G12" s="47">
        <v>2415</v>
      </c>
      <c r="H12" s="47">
        <v>11500</v>
      </c>
      <c r="I12" s="47">
        <v>2415</v>
      </c>
      <c r="J12" s="48">
        <v>44132</v>
      </c>
      <c r="K12" s="13" t="s">
        <v>20</v>
      </c>
      <c r="L12" s="13" t="s">
        <v>21</v>
      </c>
      <c r="M12" s="49"/>
      <c r="N12" s="49"/>
      <c r="O12" s="49"/>
      <c r="P12" s="18" t="s">
        <v>92</v>
      </c>
      <c r="Q12" s="18" t="s">
        <v>93</v>
      </c>
      <c r="R12" s="13" t="s">
        <v>22</v>
      </c>
    </row>
    <row r="13" spans="1:18" s="20" customFormat="1" ht="43.2" x14ac:dyDescent="0.3">
      <c r="A13" s="16"/>
      <c r="B13" s="18" t="s">
        <v>94</v>
      </c>
      <c r="C13" s="13" t="s">
        <v>10</v>
      </c>
      <c r="D13" s="19" t="s">
        <v>95</v>
      </c>
      <c r="E13" s="50">
        <v>1</v>
      </c>
      <c r="F13" s="47">
        <v>9902.7107438016537</v>
      </c>
      <c r="G13" s="47">
        <v>2079.5692561983469</v>
      </c>
      <c r="H13" s="47">
        <v>9902.7107438016537</v>
      </c>
      <c r="I13" s="47">
        <v>2079.5692561983469</v>
      </c>
      <c r="J13" s="48">
        <v>44117</v>
      </c>
      <c r="K13" s="13" t="s">
        <v>20</v>
      </c>
      <c r="L13" s="13" t="s">
        <v>21</v>
      </c>
      <c r="M13" s="49"/>
      <c r="N13" s="49"/>
      <c r="O13" s="49"/>
      <c r="P13" s="18" t="s">
        <v>96</v>
      </c>
      <c r="Q13" s="18" t="s">
        <v>97</v>
      </c>
      <c r="R13" s="13" t="s">
        <v>22</v>
      </c>
    </row>
    <row r="14" spans="1:18" s="20" customFormat="1" ht="14.4" x14ac:dyDescent="0.3">
      <c r="A14" s="16"/>
      <c r="B14" s="18" t="s">
        <v>98</v>
      </c>
      <c r="C14" s="13" t="s">
        <v>10</v>
      </c>
      <c r="D14" s="19" t="s">
        <v>99</v>
      </c>
      <c r="E14" s="50">
        <v>12</v>
      </c>
      <c r="F14" s="47">
        <v>13950</v>
      </c>
      <c r="G14" s="47">
        <v>2929.5</v>
      </c>
      <c r="H14" s="47">
        <v>13950</v>
      </c>
      <c r="I14" s="47">
        <v>2929.5</v>
      </c>
      <c r="J14" s="48">
        <v>44132</v>
      </c>
      <c r="K14" s="13" t="s">
        <v>20</v>
      </c>
      <c r="L14" s="13" t="s">
        <v>21</v>
      </c>
      <c r="M14" s="49"/>
      <c r="N14" s="49"/>
      <c r="O14" s="49"/>
      <c r="P14" s="18" t="s">
        <v>100</v>
      </c>
      <c r="Q14" s="18" t="s">
        <v>101</v>
      </c>
      <c r="R14" s="13" t="s">
        <v>22</v>
      </c>
    </row>
    <row r="15" spans="1:18" s="20" customFormat="1" ht="28.8" x14ac:dyDescent="0.3">
      <c r="A15" s="16"/>
      <c r="B15" s="18" t="s">
        <v>102</v>
      </c>
      <c r="C15" s="13" t="s">
        <v>10</v>
      </c>
      <c r="D15" s="19" t="s">
        <v>103</v>
      </c>
      <c r="E15" s="13">
        <v>1</v>
      </c>
      <c r="F15" s="47">
        <v>600</v>
      </c>
      <c r="G15" s="47">
        <v>126</v>
      </c>
      <c r="H15" s="47">
        <v>600</v>
      </c>
      <c r="I15" s="47">
        <v>126</v>
      </c>
      <c r="J15" s="48">
        <v>44104</v>
      </c>
      <c r="K15" s="13" t="s">
        <v>21</v>
      </c>
      <c r="L15" s="13" t="s">
        <v>21</v>
      </c>
      <c r="M15" s="49"/>
      <c r="N15" s="49"/>
      <c r="O15" s="49"/>
      <c r="P15" s="18" t="s">
        <v>104</v>
      </c>
      <c r="Q15" s="18" t="s">
        <v>105</v>
      </c>
      <c r="R15" s="13" t="s">
        <v>22</v>
      </c>
    </row>
    <row r="16" spans="1:18" s="20" customFormat="1" ht="28.8" x14ac:dyDescent="0.3">
      <c r="A16" s="16"/>
      <c r="B16" s="18" t="s">
        <v>106</v>
      </c>
      <c r="C16" s="13" t="s">
        <v>9</v>
      </c>
      <c r="D16" s="19" t="s">
        <v>107</v>
      </c>
      <c r="E16" s="13">
        <v>1</v>
      </c>
      <c r="F16" s="47">
        <v>143.3388429752066</v>
      </c>
      <c r="G16" s="47">
        <v>30.101157024793395</v>
      </c>
      <c r="H16" s="47">
        <v>143.3388429752066</v>
      </c>
      <c r="I16" s="47">
        <v>30.101157024793395</v>
      </c>
      <c r="J16" s="48">
        <v>44111</v>
      </c>
      <c r="K16" s="13" t="s">
        <v>21</v>
      </c>
      <c r="L16" s="13" t="s">
        <v>21</v>
      </c>
      <c r="M16" s="49"/>
      <c r="N16" s="49"/>
      <c r="O16" s="49"/>
      <c r="P16" s="18" t="s">
        <v>108</v>
      </c>
      <c r="Q16" s="18" t="s">
        <v>109</v>
      </c>
      <c r="R16" s="13" t="s">
        <v>22</v>
      </c>
    </row>
    <row r="17" spans="1:18" s="20" customFormat="1" ht="28.8" x14ac:dyDescent="0.3">
      <c r="A17" s="16"/>
      <c r="B17" s="18" t="s">
        <v>110</v>
      </c>
      <c r="C17" s="13" t="s">
        <v>10</v>
      </c>
      <c r="D17" s="19" t="s">
        <v>111</v>
      </c>
      <c r="E17" s="13">
        <v>1</v>
      </c>
      <c r="F17" s="47">
        <v>9282</v>
      </c>
      <c r="G17" s="47">
        <v>1949.2199999999993</v>
      </c>
      <c r="H17" s="47">
        <v>9282</v>
      </c>
      <c r="I17" s="47">
        <v>1949.2199999999993</v>
      </c>
      <c r="J17" s="48">
        <v>44118</v>
      </c>
      <c r="K17" s="13" t="s">
        <v>20</v>
      </c>
      <c r="L17" s="13" t="s">
        <v>21</v>
      </c>
      <c r="M17" s="49"/>
      <c r="N17" s="49"/>
      <c r="O17" s="49"/>
      <c r="P17" s="18" t="s">
        <v>112</v>
      </c>
      <c r="Q17" s="18" t="s">
        <v>113</v>
      </c>
      <c r="R17" s="13" t="s">
        <v>22</v>
      </c>
    </row>
    <row r="18" spans="1:18" s="20" customFormat="1" ht="28.8" x14ac:dyDescent="0.3">
      <c r="A18" s="16"/>
      <c r="B18" s="18" t="s">
        <v>114</v>
      </c>
      <c r="C18" s="13" t="s">
        <v>10</v>
      </c>
      <c r="D18" s="19" t="s">
        <v>115</v>
      </c>
      <c r="E18" s="13">
        <v>1</v>
      </c>
      <c r="F18" s="47">
        <v>771.56198347107443</v>
      </c>
      <c r="G18" s="47">
        <v>162.0280165289256</v>
      </c>
      <c r="H18" s="47">
        <v>771.56198347107443</v>
      </c>
      <c r="I18" s="47">
        <v>162.0280165289256</v>
      </c>
      <c r="J18" s="48">
        <v>44126</v>
      </c>
      <c r="K18" s="13" t="s">
        <v>21</v>
      </c>
      <c r="L18" s="13" t="s">
        <v>21</v>
      </c>
      <c r="M18" s="49"/>
      <c r="N18" s="49"/>
      <c r="O18" s="49"/>
      <c r="P18" s="18" t="s">
        <v>116</v>
      </c>
      <c r="Q18" s="18" t="s">
        <v>117</v>
      </c>
      <c r="R18" s="13" t="s">
        <v>22</v>
      </c>
    </row>
    <row r="19" spans="1:18" s="20" customFormat="1" ht="28.8" x14ac:dyDescent="0.3">
      <c r="A19" s="16"/>
      <c r="B19" s="18" t="s">
        <v>118</v>
      </c>
      <c r="C19" s="13" t="s">
        <v>11</v>
      </c>
      <c r="D19" s="19" t="s">
        <v>119</v>
      </c>
      <c r="E19" s="13">
        <v>1</v>
      </c>
      <c r="F19" s="47">
        <v>16083.512396694216</v>
      </c>
      <c r="G19" s="47">
        <v>3377.5376033057837</v>
      </c>
      <c r="H19" s="47">
        <v>16083.512396694216</v>
      </c>
      <c r="I19" s="47">
        <v>3377.5376033057837</v>
      </c>
      <c r="J19" s="48">
        <v>44120</v>
      </c>
      <c r="K19" s="13" t="s">
        <v>20</v>
      </c>
      <c r="L19" s="13" t="s">
        <v>21</v>
      </c>
      <c r="M19" s="49"/>
      <c r="N19" s="49"/>
      <c r="O19" s="49"/>
      <c r="P19" s="18" t="s">
        <v>120</v>
      </c>
      <c r="Q19" s="18" t="s">
        <v>121</v>
      </c>
      <c r="R19" s="13" t="s">
        <v>22</v>
      </c>
    </row>
    <row r="20" spans="1:18" s="20" customFormat="1" ht="14.4" x14ac:dyDescent="0.3">
      <c r="A20" s="16"/>
      <c r="B20" s="18" t="s">
        <v>122</v>
      </c>
      <c r="C20" s="13" t="s">
        <v>11</v>
      </c>
      <c r="D20" s="19" t="s">
        <v>123</v>
      </c>
      <c r="E20" s="13">
        <v>1</v>
      </c>
      <c r="F20" s="47">
        <v>5440.5041322314055</v>
      </c>
      <c r="G20" s="47">
        <v>1142.5058677685947</v>
      </c>
      <c r="H20" s="47">
        <v>5440.5041322314055</v>
      </c>
      <c r="I20" s="47">
        <v>1142.5058677685947</v>
      </c>
      <c r="J20" s="48">
        <v>44118</v>
      </c>
      <c r="K20" s="13" t="s">
        <v>20</v>
      </c>
      <c r="L20" s="13" t="s">
        <v>21</v>
      </c>
      <c r="M20" s="49"/>
      <c r="N20" s="49"/>
      <c r="O20" s="49"/>
      <c r="P20" s="18" t="s">
        <v>124</v>
      </c>
      <c r="Q20" s="18" t="s">
        <v>125</v>
      </c>
      <c r="R20" s="13" t="s">
        <v>22</v>
      </c>
    </row>
    <row r="21" spans="1:18" s="20" customFormat="1" ht="14.4" x14ac:dyDescent="0.3">
      <c r="A21" s="16"/>
      <c r="B21" s="18" t="s">
        <v>126</v>
      </c>
      <c r="C21" s="13" t="s">
        <v>9</v>
      </c>
      <c r="D21" s="19" t="s">
        <v>127</v>
      </c>
      <c r="E21" s="13">
        <v>1</v>
      </c>
      <c r="F21" s="47">
        <v>672</v>
      </c>
      <c r="G21" s="47">
        <v>141.12</v>
      </c>
      <c r="H21" s="47">
        <v>672</v>
      </c>
      <c r="I21" s="47">
        <v>141.12</v>
      </c>
      <c r="J21" s="48">
        <v>44120</v>
      </c>
      <c r="K21" s="13" t="s">
        <v>21</v>
      </c>
      <c r="L21" s="13" t="s">
        <v>21</v>
      </c>
      <c r="M21" s="49"/>
      <c r="N21" s="49"/>
      <c r="O21" s="49"/>
      <c r="P21" s="18" t="s">
        <v>128</v>
      </c>
      <c r="Q21" s="18" t="s">
        <v>129</v>
      </c>
      <c r="R21" s="13" t="s">
        <v>22</v>
      </c>
    </row>
    <row r="22" spans="1:18" s="20" customFormat="1" ht="28.8" x14ac:dyDescent="0.3">
      <c r="A22" s="16"/>
      <c r="B22" s="18" t="s">
        <v>130</v>
      </c>
      <c r="C22" s="13" t="s">
        <v>9</v>
      </c>
      <c r="D22" s="19" t="s">
        <v>131</v>
      </c>
      <c r="E22" s="13">
        <v>1</v>
      </c>
      <c r="F22" s="47">
        <v>1860</v>
      </c>
      <c r="G22" s="47">
        <v>390.59999999999991</v>
      </c>
      <c r="H22" s="47">
        <v>1860</v>
      </c>
      <c r="I22" s="47">
        <v>390.59999999999991</v>
      </c>
      <c r="J22" s="48">
        <v>44120</v>
      </c>
      <c r="K22" s="13" t="s">
        <v>21</v>
      </c>
      <c r="L22" s="13" t="s">
        <v>21</v>
      </c>
      <c r="M22" s="49"/>
      <c r="N22" s="49"/>
      <c r="O22" s="49"/>
      <c r="P22" s="18" t="s">
        <v>132</v>
      </c>
      <c r="Q22" s="18" t="s">
        <v>133</v>
      </c>
      <c r="R22" s="13" t="s">
        <v>22</v>
      </c>
    </row>
    <row r="23" spans="1:18" s="20" customFormat="1" ht="14.4" x14ac:dyDescent="0.3">
      <c r="A23" s="16"/>
      <c r="B23" s="18" t="s">
        <v>134</v>
      </c>
      <c r="C23" s="13" t="s">
        <v>11</v>
      </c>
      <c r="D23" s="19" t="s">
        <v>135</v>
      </c>
      <c r="E23" s="13">
        <v>2</v>
      </c>
      <c r="F23" s="47">
        <v>15337.363636363636</v>
      </c>
      <c r="G23" s="47">
        <v>3220.8463636363631</v>
      </c>
      <c r="H23" s="47">
        <v>15337.363636363636</v>
      </c>
      <c r="I23" s="47">
        <v>3220.8463636363631</v>
      </c>
      <c r="J23" s="48">
        <v>44134</v>
      </c>
      <c r="K23" s="13" t="s">
        <v>20</v>
      </c>
      <c r="L23" s="13" t="s">
        <v>21</v>
      </c>
      <c r="M23" s="49"/>
      <c r="N23" s="49"/>
      <c r="O23" s="49"/>
      <c r="P23" s="18" t="s">
        <v>116</v>
      </c>
      <c r="Q23" s="18" t="s">
        <v>117</v>
      </c>
      <c r="R23" s="13" t="s">
        <v>22</v>
      </c>
    </row>
    <row r="24" spans="1:18" s="20" customFormat="1" ht="28.8" x14ac:dyDescent="0.3">
      <c r="A24" s="16"/>
      <c r="B24" s="18" t="s">
        <v>136</v>
      </c>
      <c r="C24" s="13" t="s">
        <v>10</v>
      </c>
      <c r="D24" s="19" t="s">
        <v>137</v>
      </c>
      <c r="E24" s="13">
        <v>1</v>
      </c>
      <c r="F24" s="47">
        <v>117.0495867768595</v>
      </c>
      <c r="G24" s="47">
        <v>24.580413223140496</v>
      </c>
      <c r="H24" s="47">
        <v>117.0495867768595</v>
      </c>
      <c r="I24" s="47">
        <v>24.580413223140496</v>
      </c>
      <c r="J24" s="48">
        <v>44126</v>
      </c>
      <c r="K24" s="13" t="s">
        <v>21</v>
      </c>
      <c r="L24" s="13" t="s">
        <v>21</v>
      </c>
      <c r="M24" s="49"/>
      <c r="N24" s="49"/>
      <c r="O24" s="49"/>
      <c r="P24" s="18" t="s">
        <v>138</v>
      </c>
      <c r="Q24" s="18" t="s">
        <v>139</v>
      </c>
      <c r="R24" s="13" t="s">
        <v>22</v>
      </c>
    </row>
    <row r="25" spans="1:18" s="20" customFormat="1" ht="28.8" x14ac:dyDescent="0.3">
      <c r="A25" s="16"/>
      <c r="B25" s="18" t="s">
        <v>140</v>
      </c>
      <c r="C25" s="13" t="s">
        <v>10</v>
      </c>
      <c r="D25" s="19" t="s">
        <v>141</v>
      </c>
      <c r="E25" s="13">
        <v>1</v>
      </c>
      <c r="F25" s="47">
        <v>351</v>
      </c>
      <c r="G25" s="47">
        <v>73.70999999999998</v>
      </c>
      <c r="H25" s="47">
        <v>351</v>
      </c>
      <c r="I25" s="47">
        <v>73.70999999999998</v>
      </c>
      <c r="J25" s="48">
        <v>44126</v>
      </c>
      <c r="K25" s="13" t="s">
        <v>21</v>
      </c>
      <c r="L25" s="13" t="s">
        <v>21</v>
      </c>
      <c r="M25" s="49"/>
      <c r="N25" s="49"/>
      <c r="O25" s="49"/>
      <c r="P25" s="18" t="s">
        <v>142</v>
      </c>
      <c r="Q25" s="18" t="s">
        <v>143</v>
      </c>
      <c r="R25" s="13" t="s">
        <v>22</v>
      </c>
    </row>
    <row r="26" spans="1:18" s="20" customFormat="1" ht="28.8" x14ac:dyDescent="0.3">
      <c r="A26" s="16"/>
      <c r="B26" s="18" t="s">
        <v>144</v>
      </c>
      <c r="C26" s="13" t="s">
        <v>10</v>
      </c>
      <c r="D26" s="19" t="s">
        <v>145</v>
      </c>
      <c r="E26" s="13">
        <v>1</v>
      </c>
      <c r="F26" s="47">
        <v>62.099173553719012</v>
      </c>
      <c r="G26" s="47">
        <v>13.040826446280988</v>
      </c>
      <c r="H26" s="47">
        <v>62.099173553719012</v>
      </c>
      <c r="I26" s="47">
        <v>13.040826446280988</v>
      </c>
      <c r="J26" s="48">
        <v>44126</v>
      </c>
      <c r="K26" s="13" t="s">
        <v>21</v>
      </c>
      <c r="L26" s="13" t="s">
        <v>21</v>
      </c>
      <c r="M26" s="49"/>
      <c r="N26" s="49"/>
      <c r="O26" s="49"/>
      <c r="P26" s="18" t="s">
        <v>146</v>
      </c>
      <c r="Q26" s="18" t="s">
        <v>147</v>
      </c>
      <c r="R26" s="13" t="s">
        <v>22</v>
      </c>
    </row>
    <row r="27" spans="1:18" s="20" customFormat="1" ht="43.2" x14ac:dyDescent="0.3">
      <c r="A27" s="16"/>
      <c r="B27" s="18" t="s">
        <v>148</v>
      </c>
      <c r="C27" s="13" t="s">
        <v>10</v>
      </c>
      <c r="D27" s="19" t="s">
        <v>149</v>
      </c>
      <c r="E27" s="13">
        <v>2</v>
      </c>
      <c r="F27" s="47">
        <v>14950</v>
      </c>
      <c r="G27" s="47">
        <v>3139.5</v>
      </c>
      <c r="H27" s="47">
        <v>14950</v>
      </c>
      <c r="I27" s="47">
        <v>3139.5</v>
      </c>
      <c r="J27" s="48">
        <v>44120</v>
      </c>
      <c r="K27" s="13" t="s">
        <v>20</v>
      </c>
      <c r="L27" s="13" t="s">
        <v>21</v>
      </c>
      <c r="M27" s="49"/>
      <c r="N27" s="49"/>
      <c r="O27" s="49"/>
      <c r="P27" s="18" t="s">
        <v>150</v>
      </c>
      <c r="Q27" s="18" t="s">
        <v>151</v>
      </c>
      <c r="R27" s="13" t="s">
        <v>22</v>
      </c>
    </row>
    <row r="28" spans="1:18" s="20" customFormat="1" ht="28.8" x14ac:dyDescent="0.3">
      <c r="A28" s="16"/>
      <c r="B28" s="18" t="s">
        <v>152</v>
      </c>
      <c r="C28" s="13" t="s">
        <v>10</v>
      </c>
      <c r="D28" s="19" t="s">
        <v>153</v>
      </c>
      <c r="E28" s="13">
        <v>1</v>
      </c>
      <c r="F28" s="47">
        <v>316.15702479338847</v>
      </c>
      <c r="G28" s="47">
        <v>66.392975206611538</v>
      </c>
      <c r="H28" s="47">
        <v>316.15702479338847</v>
      </c>
      <c r="I28" s="47">
        <v>66.392975206611538</v>
      </c>
      <c r="J28" s="48">
        <v>44126</v>
      </c>
      <c r="K28" s="13" t="s">
        <v>21</v>
      </c>
      <c r="L28" s="13" t="s">
        <v>21</v>
      </c>
      <c r="M28" s="49"/>
      <c r="N28" s="49"/>
      <c r="O28" s="49"/>
      <c r="P28" s="18" t="s">
        <v>146</v>
      </c>
      <c r="Q28" s="18" t="s">
        <v>147</v>
      </c>
      <c r="R28" s="13" t="s">
        <v>22</v>
      </c>
    </row>
    <row r="29" spans="1:18" s="20" customFormat="1" ht="28.8" x14ac:dyDescent="0.3">
      <c r="A29" s="16"/>
      <c r="B29" s="18" t="s">
        <v>154</v>
      </c>
      <c r="C29" s="13" t="s">
        <v>9</v>
      </c>
      <c r="D29" s="19" t="s">
        <v>155</v>
      </c>
      <c r="E29" s="13">
        <v>1</v>
      </c>
      <c r="F29" s="47">
        <v>168</v>
      </c>
      <c r="G29" s="47">
        <v>35.28</v>
      </c>
      <c r="H29" s="47">
        <v>168</v>
      </c>
      <c r="I29" s="47">
        <v>35.28</v>
      </c>
      <c r="J29" s="48">
        <v>44126</v>
      </c>
      <c r="K29" s="13" t="s">
        <v>21</v>
      </c>
      <c r="L29" s="13" t="s">
        <v>21</v>
      </c>
      <c r="M29" s="49"/>
      <c r="N29" s="49"/>
      <c r="O29" s="49"/>
      <c r="P29" s="18" t="s">
        <v>138</v>
      </c>
      <c r="Q29" s="18" t="s">
        <v>139</v>
      </c>
      <c r="R29" s="13" t="s">
        <v>22</v>
      </c>
    </row>
    <row r="30" spans="1:18" s="20" customFormat="1" ht="28.8" x14ac:dyDescent="0.3">
      <c r="A30" s="16"/>
      <c r="B30" s="18" t="s">
        <v>156</v>
      </c>
      <c r="C30" s="13" t="s">
        <v>10</v>
      </c>
      <c r="D30" s="19" t="s">
        <v>157</v>
      </c>
      <c r="E30" s="13">
        <v>1</v>
      </c>
      <c r="F30" s="47">
        <v>1204.0082644628098</v>
      </c>
      <c r="G30" s="47">
        <v>252.84173553719006</v>
      </c>
      <c r="H30" s="47">
        <v>1204.0082644628098</v>
      </c>
      <c r="I30" s="47">
        <v>252.84173553719006</v>
      </c>
      <c r="J30" s="48">
        <v>44119</v>
      </c>
      <c r="K30" s="13" t="s">
        <v>20</v>
      </c>
      <c r="L30" s="13" t="s">
        <v>21</v>
      </c>
      <c r="M30" s="49"/>
      <c r="N30" s="49"/>
      <c r="O30" s="49"/>
      <c r="P30" s="18" t="s">
        <v>158</v>
      </c>
      <c r="Q30" s="18" t="s">
        <v>159</v>
      </c>
      <c r="R30" s="13" t="s">
        <v>22</v>
      </c>
    </row>
    <row r="31" spans="1:18" s="20" customFormat="1" ht="28.8" x14ac:dyDescent="0.3">
      <c r="A31" s="16"/>
      <c r="B31" s="18" t="s">
        <v>160</v>
      </c>
      <c r="C31" s="13" t="s">
        <v>10</v>
      </c>
      <c r="D31" s="19" t="s">
        <v>161</v>
      </c>
      <c r="E31" s="13">
        <v>1</v>
      </c>
      <c r="F31" s="47">
        <v>4950</v>
      </c>
      <c r="G31" s="47">
        <v>1039.5</v>
      </c>
      <c r="H31" s="47">
        <v>4950</v>
      </c>
      <c r="I31" s="47">
        <v>1039.5</v>
      </c>
      <c r="J31" s="48">
        <v>44105</v>
      </c>
      <c r="K31" s="13" t="s">
        <v>21</v>
      </c>
      <c r="L31" s="13" t="s">
        <v>21</v>
      </c>
      <c r="M31" s="49"/>
      <c r="N31" s="49"/>
      <c r="O31" s="49"/>
      <c r="P31" s="18" t="s">
        <v>162</v>
      </c>
      <c r="Q31" s="18" t="s">
        <v>163</v>
      </c>
      <c r="R31" s="13" t="s">
        <v>22</v>
      </c>
    </row>
    <row r="32" spans="1:18" s="20" customFormat="1" ht="43.2" x14ac:dyDescent="0.3">
      <c r="A32" s="16"/>
      <c r="B32" s="18" t="s">
        <v>164</v>
      </c>
      <c r="C32" s="13" t="s">
        <v>9</v>
      </c>
      <c r="D32" s="19" t="s">
        <v>165</v>
      </c>
      <c r="E32" s="13">
        <v>1</v>
      </c>
      <c r="F32" s="47">
        <v>380.4628099173554</v>
      </c>
      <c r="G32" s="47">
        <v>79.897190082644613</v>
      </c>
      <c r="H32" s="47">
        <v>380.4628099173554</v>
      </c>
      <c r="I32" s="47">
        <v>79.897190082644613</v>
      </c>
      <c r="J32" s="48">
        <v>44105</v>
      </c>
      <c r="K32" s="13" t="s">
        <v>21</v>
      </c>
      <c r="L32" s="13" t="s">
        <v>21</v>
      </c>
      <c r="M32" s="49"/>
      <c r="N32" s="49"/>
      <c r="O32" s="49"/>
      <c r="P32" s="18" t="s">
        <v>166</v>
      </c>
      <c r="Q32" s="18" t="s">
        <v>167</v>
      </c>
      <c r="R32" s="13" t="s">
        <v>22</v>
      </c>
    </row>
    <row r="33" spans="2:2" x14ac:dyDescent="0.25">
      <c r="B33" s="51"/>
    </row>
    <row r="34" spans="2:2" x14ac:dyDescent="0.25">
      <c r="B34" s="51"/>
    </row>
    <row r="35" spans="2:2" x14ac:dyDescent="0.25">
      <c r="B35" s="51"/>
    </row>
    <row r="36" spans="2:2" x14ac:dyDescent="0.25">
      <c r="B36" s="52"/>
    </row>
    <row r="37" spans="2:2" x14ac:dyDescent="0.25">
      <c r="B37" s="52"/>
    </row>
    <row r="38" spans="2:2" x14ac:dyDescent="0.25">
      <c r="B38" s="52"/>
    </row>
    <row r="39" spans="2:2" x14ac:dyDescent="0.25">
      <c r="B39" s="52"/>
    </row>
    <row r="40" spans="2:2" x14ac:dyDescent="0.25">
      <c r="B40" s="52"/>
    </row>
    <row r="41" spans="2:2" x14ac:dyDescent="0.25">
      <c r="B41" s="52"/>
    </row>
    <row r="42" spans="2:2" x14ac:dyDescent="0.25">
      <c r="B42" s="52"/>
    </row>
    <row r="43" spans="2:2" x14ac:dyDescent="0.25">
      <c r="B43" s="52"/>
    </row>
    <row r="44" spans="2:2" x14ac:dyDescent="0.25">
      <c r="B44" s="52"/>
    </row>
    <row r="45" spans="2:2" x14ac:dyDescent="0.25">
      <c r="B45" s="52"/>
    </row>
    <row r="46" spans="2:2" x14ac:dyDescent="0.25">
      <c r="B46" s="52"/>
    </row>
    <row r="47" spans="2:2" x14ac:dyDescent="0.25">
      <c r="B47" s="52"/>
    </row>
    <row r="48" spans="2:2" x14ac:dyDescent="0.25">
      <c r="B48" s="52"/>
    </row>
    <row r="49" spans="2:2" x14ac:dyDescent="0.25">
      <c r="B49" s="52"/>
    </row>
    <row r="50" spans="2:2" x14ac:dyDescent="0.25">
      <c r="B50" s="52"/>
    </row>
    <row r="51" spans="2:2" x14ac:dyDescent="0.25">
      <c r="B51" s="52"/>
    </row>
    <row r="52" spans="2:2" x14ac:dyDescent="0.25">
      <c r="B52" s="52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/>
    <row r="61" spans="2:2" x14ac:dyDescent="0.25"/>
    <row r="62" spans="2:2" x14ac:dyDescent="0.25"/>
    <row r="63" spans="2:2" x14ac:dyDescent="0.25"/>
    <row r="64" spans="2:2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41" x14ac:dyDescent="0.25"/>
  </sheetData>
  <mergeCells count="1">
    <mergeCell ref="D1:H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 DEBE ELEGIR UN VALOR DE LA LISTA">
          <x14:formula1>
            <xm:f>'O:\Datos Compartidos\DIRECCIÓN GENERAL DE VICEALCALDÍA\CONTRATACIÓN\[OCTUBRE 2020 Dación Cuentas CM - CIUDAD.XLSX]INSTRUCCIONES'!#REF!</xm:f>
          </x14:formula1>
          <xm:sqref>K4:L32</xm:sqref>
        </x14:dataValidation>
        <x14:dataValidation type="list" showErrorMessage="1" error="SE DEBE ELEGIR UN VALOR DE LA LISTA">
          <x14:formula1>
            <xm:f>'O:\Datos Compartidos\DIRECCIÓN GENERAL DE VICEALCALDÍA\CONTRATACIÓN\[OCTUBRE 2020 Dación Cuentas CM - CIUDAD.XLSX]INSTRUCCIONES'!#REF!</xm:f>
          </x14:formula1>
          <xm:sqref>C4:C32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460"/>
  <sheetViews>
    <sheetView showGridLines="0" topLeftCell="B1" zoomScale="98" zoomScaleNormal="98" workbookViewId="0">
      <selection activeCell="D1" sqref="D1:H1"/>
    </sheetView>
  </sheetViews>
  <sheetFormatPr baseColWidth="10" defaultColWidth="0" defaultRowHeight="12" zeroHeight="1" x14ac:dyDescent="0.25"/>
  <cols>
    <col min="1" max="1" width="10.109375" style="1" hidden="1" customWidth="1"/>
    <col min="2" max="2" width="17.109375" style="5" customWidth="1"/>
    <col min="3" max="3" width="16.5546875" style="1" customWidth="1"/>
    <col min="4" max="4" width="41.33203125" style="3" customWidth="1"/>
    <col min="5" max="5" width="10.10937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2.88671875" style="4" customWidth="1"/>
    <col min="10" max="10" width="14.33203125" style="4" customWidth="1"/>
    <col min="11" max="11" width="8.44140625" style="1" customWidth="1"/>
    <col min="12" max="12" width="10.6640625" style="1" customWidth="1"/>
    <col min="13" max="15" width="13.109375" style="1" hidden="1" customWidth="1"/>
    <col min="16" max="16" width="14.109375" style="2" customWidth="1"/>
    <col min="17" max="17" width="35.33203125" style="1" customWidth="1"/>
    <col min="18" max="18" width="14.33203125" style="1" customWidth="1"/>
    <col min="19" max="24" width="0" style="1" hidden="1" customWidth="1"/>
    <col min="25" max="16383" width="10.109375" style="1" hidden="1"/>
    <col min="16384" max="16384" width="16.33203125" style="1" hidden="1"/>
  </cols>
  <sheetData>
    <row r="1" spans="2:18" ht="14.4" x14ac:dyDescent="0.25">
      <c r="D1" s="149" t="s">
        <v>796</v>
      </c>
      <c r="E1" s="149"/>
      <c r="F1" s="149"/>
      <c r="G1" s="149"/>
      <c r="H1" s="149"/>
    </row>
    <row r="2" spans="2:18" ht="12.6" thickBot="1" x14ac:dyDescent="0.3"/>
    <row r="3" spans="2:18" s="42" customFormat="1" ht="70.5" customHeight="1" thickBot="1" x14ac:dyDescent="0.3">
      <c r="B3" s="81" t="s">
        <v>2</v>
      </c>
      <c r="C3" s="81" t="s">
        <v>0</v>
      </c>
      <c r="D3" s="82" t="s">
        <v>3</v>
      </c>
      <c r="E3" s="81" t="s">
        <v>12</v>
      </c>
      <c r="F3" s="82" t="s">
        <v>13</v>
      </c>
      <c r="G3" s="82" t="s">
        <v>14</v>
      </c>
      <c r="H3" s="82" t="s">
        <v>4</v>
      </c>
      <c r="I3" s="82" t="s">
        <v>15</v>
      </c>
      <c r="J3" s="83" t="s">
        <v>16</v>
      </c>
      <c r="K3" s="81" t="s">
        <v>6</v>
      </c>
      <c r="L3" s="81" t="s">
        <v>5</v>
      </c>
      <c r="M3" s="84" t="s">
        <v>17</v>
      </c>
      <c r="N3" s="84" t="s">
        <v>18</v>
      </c>
      <c r="O3" s="84" t="s">
        <v>19</v>
      </c>
      <c r="P3" s="81" t="s">
        <v>8</v>
      </c>
      <c r="Q3" s="81" t="s">
        <v>1</v>
      </c>
      <c r="R3" s="81" t="s">
        <v>7</v>
      </c>
    </row>
    <row r="4" spans="2:18" ht="42" customHeight="1" x14ac:dyDescent="0.25">
      <c r="B4" s="13" t="s">
        <v>400</v>
      </c>
      <c r="C4" s="13" t="s">
        <v>9</v>
      </c>
      <c r="D4" s="13" t="s">
        <v>401</v>
      </c>
      <c r="E4" s="85">
        <v>1</v>
      </c>
      <c r="F4" s="86">
        <v>7611.24</v>
      </c>
      <c r="G4" s="86">
        <v>1598.36</v>
      </c>
      <c r="H4" s="86">
        <v>7611.24</v>
      </c>
      <c r="I4" s="86">
        <v>1598.36</v>
      </c>
      <c r="J4" s="87">
        <v>44151</v>
      </c>
      <c r="K4" s="23" t="s">
        <v>20</v>
      </c>
      <c r="L4" s="88" t="s">
        <v>21</v>
      </c>
      <c r="M4" s="41"/>
      <c r="N4" s="41"/>
      <c r="O4" s="41"/>
      <c r="P4" s="89" t="s">
        <v>240</v>
      </c>
      <c r="Q4" s="90" t="s">
        <v>241</v>
      </c>
      <c r="R4" s="22" t="s">
        <v>22</v>
      </c>
    </row>
    <row r="5" spans="2:18" ht="49.2" customHeight="1" x14ac:dyDescent="0.25">
      <c r="B5" s="13" t="s">
        <v>402</v>
      </c>
      <c r="C5" s="13" t="s">
        <v>9</v>
      </c>
      <c r="D5" s="91" t="s">
        <v>403</v>
      </c>
      <c r="E5" s="22">
        <v>1</v>
      </c>
      <c r="F5" s="86">
        <v>7381.65</v>
      </c>
      <c r="G5" s="86">
        <v>1550.15</v>
      </c>
      <c r="H5" s="86">
        <v>7381.65</v>
      </c>
      <c r="I5" s="86">
        <v>1550.15</v>
      </c>
      <c r="J5" s="87">
        <v>44152</v>
      </c>
      <c r="K5" s="23" t="s">
        <v>20</v>
      </c>
      <c r="L5" s="88" t="s">
        <v>21</v>
      </c>
      <c r="M5" s="6"/>
      <c r="N5" s="6"/>
      <c r="O5" s="6"/>
      <c r="P5" s="89" t="s">
        <v>404</v>
      </c>
      <c r="Q5" s="90" t="s">
        <v>405</v>
      </c>
      <c r="R5" s="22" t="s">
        <v>22</v>
      </c>
    </row>
    <row r="6" spans="2:18" ht="37.200000000000003" customHeight="1" x14ac:dyDescent="0.25">
      <c r="B6" s="13" t="s">
        <v>406</v>
      </c>
      <c r="C6" s="13" t="s">
        <v>9</v>
      </c>
      <c r="D6" s="92" t="s">
        <v>407</v>
      </c>
      <c r="E6" s="22">
        <v>1</v>
      </c>
      <c r="F6" s="86">
        <v>191.39</v>
      </c>
      <c r="G6" s="86">
        <v>40.200000000000003</v>
      </c>
      <c r="H6" s="86">
        <v>191.39</v>
      </c>
      <c r="I6" s="86">
        <v>40.200000000000003</v>
      </c>
      <c r="J6" s="87">
        <v>44154</v>
      </c>
      <c r="K6" s="23" t="s">
        <v>21</v>
      </c>
      <c r="L6" s="88" t="s">
        <v>21</v>
      </c>
      <c r="M6" s="6"/>
      <c r="N6" s="6"/>
      <c r="O6" s="6"/>
      <c r="P6" s="89" t="s">
        <v>408</v>
      </c>
      <c r="Q6" s="90" t="s">
        <v>409</v>
      </c>
      <c r="R6" s="22" t="s">
        <v>22</v>
      </c>
    </row>
    <row r="7" spans="2:18" ht="28.8" x14ac:dyDescent="0.25">
      <c r="B7" s="13" t="s">
        <v>410</v>
      </c>
      <c r="C7" s="13" t="s">
        <v>9</v>
      </c>
      <c r="D7" s="19" t="s">
        <v>411</v>
      </c>
      <c r="E7" s="22">
        <v>1</v>
      </c>
      <c r="F7" s="86">
        <v>2505.89</v>
      </c>
      <c r="G7" s="86">
        <v>526.24</v>
      </c>
      <c r="H7" s="86">
        <v>2505.89</v>
      </c>
      <c r="I7" s="86">
        <v>526.24</v>
      </c>
      <c r="J7" s="87">
        <v>44156</v>
      </c>
      <c r="K7" s="23" t="s">
        <v>20</v>
      </c>
      <c r="L7" s="88" t="s">
        <v>21</v>
      </c>
      <c r="M7" s="6"/>
      <c r="N7" s="6"/>
      <c r="O7" s="6"/>
      <c r="P7" s="89" t="s">
        <v>76</v>
      </c>
      <c r="Q7" s="90" t="s">
        <v>77</v>
      </c>
      <c r="R7" s="22" t="s">
        <v>22</v>
      </c>
    </row>
    <row r="8" spans="2:18" ht="44.4" customHeight="1" x14ac:dyDescent="0.25">
      <c r="B8" s="13" t="s">
        <v>412</v>
      </c>
      <c r="C8" s="13" t="s">
        <v>10</v>
      </c>
      <c r="D8" s="19" t="s">
        <v>413</v>
      </c>
      <c r="E8" s="22">
        <v>1</v>
      </c>
      <c r="F8" s="86">
        <v>13492.68</v>
      </c>
      <c r="G8" s="86">
        <v>2833.46</v>
      </c>
      <c r="H8" s="86">
        <v>13492.68</v>
      </c>
      <c r="I8" s="86">
        <v>2833.46</v>
      </c>
      <c r="J8" s="87">
        <v>44158</v>
      </c>
      <c r="K8" s="23" t="s">
        <v>20</v>
      </c>
      <c r="L8" s="57" t="s">
        <v>21</v>
      </c>
      <c r="M8" s="6"/>
      <c r="N8" s="6"/>
      <c r="O8" s="6"/>
      <c r="P8" s="89" t="s">
        <v>414</v>
      </c>
      <c r="Q8" s="90" t="s">
        <v>415</v>
      </c>
      <c r="R8" s="22" t="s">
        <v>22</v>
      </c>
    </row>
    <row r="9" spans="2:18" ht="40.950000000000003" customHeight="1" x14ac:dyDescent="0.25">
      <c r="B9" s="13" t="s">
        <v>416</v>
      </c>
      <c r="C9" s="13" t="s">
        <v>9</v>
      </c>
      <c r="D9" s="19" t="s">
        <v>417</v>
      </c>
      <c r="E9" s="22">
        <v>1</v>
      </c>
      <c r="F9" s="86">
        <v>357.5</v>
      </c>
      <c r="G9" s="86">
        <v>35.75</v>
      </c>
      <c r="H9" s="86">
        <v>357.5</v>
      </c>
      <c r="I9" s="86">
        <v>35.75</v>
      </c>
      <c r="J9" s="87">
        <v>44159</v>
      </c>
      <c r="K9" s="23" t="s">
        <v>20</v>
      </c>
      <c r="L9" s="57" t="s">
        <v>21</v>
      </c>
      <c r="M9" s="6"/>
      <c r="N9" s="6"/>
      <c r="O9" s="6"/>
      <c r="P9" s="89" t="s">
        <v>418</v>
      </c>
      <c r="Q9" s="90" t="s">
        <v>419</v>
      </c>
      <c r="R9" s="22" t="s">
        <v>22</v>
      </c>
    </row>
    <row r="10" spans="2:18" ht="40.950000000000003" customHeight="1" x14ac:dyDescent="0.25">
      <c r="B10" s="13" t="s">
        <v>420</v>
      </c>
      <c r="C10" s="13" t="s">
        <v>9</v>
      </c>
      <c r="D10" s="19" t="s">
        <v>421</v>
      </c>
      <c r="E10" s="22">
        <v>1</v>
      </c>
      <c r="F10" s="86">
        <v>634.71</v>
      </c>
      <c r="G10" s="86">
        <v>133.29</v>
      </c>
      <c r="H10" s="86">
        <v>634.71</v>
      </c>
      <c r="I10" s="86">
        <v>133.29</v>
      </c>
      <c r="J10" s="87">
        <v>44165</v>
      </c>
      <c r="K10" s="23" t="s">
        <v>20</v>
      </c>
      <c r="L10" s="57" t="s">
        <v>21</v>
      </c>
      <c r="M10" s="6"/>
      <c r="N10" s="6"/>
      <c r="O10" s="6"/>
      <c r="P10" s="89" t="s">
        <v>422</v>
      </c>
      <c r="Q10" s="90" t="s">
        <v>423</v>
      </c>
      <c r="R10" s="22" t="s">
        <v>22</v>
      </c>
    </row>
    <row r="11" spans="2:18" ht="58.95" customHeight="1" x14ac:dyDescent="0.25">
      <c r="B11" s="13" t="s">
        <v>424</v>
      </c>
      <c r="C11" s="13" t="s">
        <v>10</v>
      </c>
      <c r="D11" s="19" t="s">
        <v>425</v>
      </c>
      <c r="E11" s="22">
        <v>1</v>
      </c>
      <c r="F11" s="86">
        <v>7200</v>
      </c>
      <c r="G11" s="86">
        <v>1512</v>
      </c>
      <c r="H11" s="86">
        <v>7200</v>
      </c>
      <c r="I11" s="86">
        <v>1512</v>
      </c>
      <c r="J11" s="87">
        <v>44165</v>
      </c>
      <c r="K11" s="23" t="s">
        <v>20</v>
      </c>
      <c r="L11" s="57" t="s">
        <v>21</v>
      </c>
      <c r="M11" s="6"/>
      <c r="N11" s="6"/>
      <c r="O11" s="6"/>
      <c r="P11" s="89" t="s">
        <v>426</v>
      </c>
      <c r="Q11" s="90" t="s">
        <v>427</v>
      </c>
      <c r="R11" s="22" t="s">
        <v>22</v>
      </c>
    </row>
    <row r="12" spans="2:18" ht="28.8" x14ac:dyDescent="0.25">
      <c r="B12" s="13" t="s">
        <v>428</v>
      </c>
      <c r="C12" s="13" t="s">
        <v>11</v>
      </c>
      <c r="D12" s="19" t="s">
        <v>429</v>
      </c>
      <c r="E12" s="22">
        <v>1</v>
      </c>
      <c r="F12" s="86">
        <v>3027</v>
      </c>
      <c r="G12" s="86">
        <v>635.67000000000007</v>
      </c>
      <c r="H12" s="86">
        <v>3027</v>
      </c>
      <c r="I12" s="86">
        <v>635.67000000000007</v>
      </c>
      <c r="J12" s="87">
        <v>44134</v>
      </c>
      <c r="K12" s="23" t="s">
        <v>20</v>
      </c>
      <c r="L12" s="57" t="s">
        <v>21</v>
      </c>
      <c r="M12" s="6"/>
      <c r="N12" s="6"/>
      <c r="O12" s="6"/>
      <c r="P12" s="90" t="s">
        <v>430</v>
      </c>
      <c r="Q12" s="90" t="s">
        <v>431</v>
      </c>
      <c r="R12" s="22" t="s">
        <v>22</v>
      </c>
    </row>
    <row r="13" spans="2:18" ht="28.8" x14ac:dyDescent="0.25">
      <c r="B13" s="13" t="s">
        <v>432</v>
      </c>
      <c r="C13" s="13" t="s">
        <v>11</v>
      </c>
      <c r="D13" s="19" t="s">
        <v>433</v>
      </c>
      <c r="E13" s="22">
        <v>8</v>
      </c>
      <c r="F13" s="86">
        <v>4900</v>
      </c>
      <c r="G13" s="86">
        <v>1029</v>
      </c>
      <c r="H13" s="86">
        <v>4900</v>
      </c>
      <c r="I13" s="86">
        <v>1029</v>
      </c>
      <c r="J13" s="87">
        <v>44139</v>
      </c>
      <c r="K13" s="23" t="s">
        <v>20</v>
      </c>
      <c r="L13" s="57" t="s">
        <v>20</v>
      </c>
      <c r="M13" s="6"/>
      <c r="N13" s="6"/>
      <c r="O13" s="6"/>
      <c r="P13" s="90" t="s">
        <v>434</v>
      </c>
      <c r="Q13" s="90" t="s">
        <v>435</v>
      </c>
      <c r="R13" s="22" t="s">
        <v>22</v>
      </c>
    </row>
    <row r="14" spans="2:18" ht="43.2" x14ac:dyDescent="0.25">
      <c r="B14" s="13" t="s">
        <v>436</v>
      </c>
      <c r="C14" s="13" t="s">
        <v>9</v>
      </c>
      <c r="D14" s="19" t="s">
        <v>437</v>
      </c>
      <c r="E14" s="22">
        <v>1</v>
      </c>
      <c r="F14" s="86">
        <v>3495</v>
      </c>
      <c r="G14" s="86">
        <v>733.94999999999982</v>
      </c>
      <c r="H14" s="86">
        <v>3495</v>
      </c>
      <c r="I14" s="86">
        <v>733.94999999999982</v>
      </c>
      <c r="J14" s="87">
        <v>44144</v>
      </c>
      <c r="K14" s="23" t="s">
        <v>21</v>
      </c>
      <c r="L14" s="57" t="s">
        <v>21</v>
      </c>
      <c r="M14" s="6"/>
      <c r="N14" s="6"/>
      <c r="O14" s="6"/>
      <c r="P14" s="90" t="s">
        <v>132</v>
      </c>
      <c r="Q14" s="90" t="s">
        <v>438</v>
      </c>
      <c r="R14" s="22" t="s">
        <v>22</v>
      </c>
    </row>
    <row r="15" spans="2:18" ht="28.8" x14ac:dyDescent="0.25">
      <c r="B15" s="13" t="s">
        <v>439</v>
      </c>
      <c r="C15" s="13" t="s">
        <v>10</v>
      </c>
      <c r="D15" s="19" t="s">
        <v>440</v>
      </c>
      <c r="E15" s="22">
        <v>1</v>
      </c>
      <c r="F15" s="86">
        <v>943.01652892561981</v>
      </c>
      <c r="G15" s="86">
        <v>198.03347107438015</v>
      </c>
      <c r="H15" s="86">
        <v>943.01652892561981</v>
      </c>
      <c r="I15" s="86">
        <v>198.03347107438015</v>
      </c>
      <c r="J15" s="87">
        <v>44144</v>
      </c>
      <c r="K15" s="23" t="s">
        <v>21</v>
      </c>
      <c r="L15" s="57" t="s">
        <v>21</v>
      </c>
      <c r="M15" s="6"/>
      <c r="N15" s="6"/>
      <c r="O15" s="6"/>
      <c r="P15" s="90" t="s">
        <v>441</v>
      </c>
      <c r="Q15" s="90" t="s">
        <v>442</v>
      </c>
      <c r="R15" s="22" t="s">
        <v>22</v>
      </c>
    </row>
    <row r="16" spans="2:18" ht="43.2" x14ac:dyDescent="0.25">
      <c r="B16" s="13" t="s">
        <v>443</v>
      </c>
      <c r="C16" s="13" t="s">
        <v>10</v>
      </c>
      <c r="D16" s="19" t="s">
        <v>444</v>
      </c>
      <c r="E16" s="22">
        <v>2</v>
      </c>
      <c r="F16" s="86">
        <v>6600</v>
      </c>
      <c r="G16" s="86">
        <v>1386</v>
      </c>
      <c r="H16" s="86">
        <v>6600</v>
      </c>
      <c r="I16" s="86">
        <v>1386</v>
      </c>
      <c r="J16" s="87">
        <v>44144</v>
      </c>
      <c r="K16" s="23" t="s">
        <v>20</v>
      </c>
      <c r="L16" s="57" t="s">
        <v>21</v>
      </c>
      <c r="M16" s="6"/>
      <c r="N16" s="6"/>
      <c r="O16" s="6"/>
      <c r="P16" s="90" t="s">
        <v>445</v>
      </c>
      <c r="Q16" s="90" t="s">
        <v>446</v>
      </c>
      <c r="R16" s="22" t="s">
        <v>22</v>
      </c>
    </row>
    <row r="17" spans="2:18" ht="43.2" x14ac:dyDescent="0.25">
      <c r="B17" s="13" t="s">
        <v>447</v>
      </c>
      <c r="C17" s="13" t="s">
        <v>11</v>
      </c>
      <c r="D17" s="19" t="s">
        <v>448</v>
      </c>
      <c r="E17" s="22">
        <v>7</v>
      </c>
      <c r="F17" s="86">
        <v>4000</v>
      </c>
      <c r="G17" s="86">
        <v>840</v>
      </c>
      <c r="H17" s="86">
        <v>4000</v>
      </c>
      <c r="I17" s="86">
        <v>840</v>
      </c>
      <c r="J17" s="87">
        <v>44146</v>
      </c>
      <c r="K17" s="23" t="s">
        <v>20</v>
      </c>
      <c r="L17" s="57" t="s">
        <v>20</v>
      </c>
      <c r="M17" s="6"/>
      <c r="N17" s="6"/>
      <c r="O17" s="6"/>
      <c r="P17" s="90" t="s">
        <v>434</v>
      </c>
      <c r="Q17" s="90" t="s">
        <v>435</v>
      </c>
      <c r="R17" s="22" t="s">
        <v>22</v>
      </c>
    </row>
    <row r="18" spans="2:18" ht="28.8" x14ac:dyDescent="0.25">
      <c r="B18" s="13" t="s">
        <v>449</v>
      </c>
      <c r="C18" s="13" t="s">
        <v>11</v>
      </c>
      <c r="D18" s="19" t="s">
        <v>450</v>
      </c>
      <c r="E18" s="22">
        <v>1</v>
      </c>
      <c r="F18" s="86">
        <v>11034</v>
      </c>
      <c r="G18" s="86">
        <v>2317.1399999999994</v>
      </c>
      <c r="H18" s="86">
        <v>11034</v>
      </c>
      <c r="I18" s="86">
        <v>2317.1399999999994</v>
      </c>
      <c r="J18" s="87">
        <v>44147</v>
      </c>
      <c r="K18" s="23" t="s">
        <v>20</v>
      </c>
      <c r="L18" s="57" t="s">
        <v>21</v>
      </c>
      <c r="M18" s="6"/>
      <c r="N18" s="6"/>
      <c r="O18" s="6"/>
      <c r="P18" s="90" t="s">
        <v>451</v>
      </c>
      <c r="Q18" s="90" t="s">
        <v>452</v>
      </c>
      <c r="R18" s="22" t="s">
        <v>22</v>
      </c>
    </row>
    <row r="19" spans="2:18" ht="28.8" x14ac:dyDescent="0.25">
      <c r="B19" s="13" t="s">
        <v>453</v>
      </c>
      <c r="C19" s="13" t="s">
        <v>10</v>
      </c>
      <c r="D19" s="19" t="s">
        <v>454</v>
      </c>
      <c r="E19" s="22">
        <v>1</v>
      </c>
      <c r="F19" s="86">
        <v>450</v>
      </c>
      <c r="G19" s="86">
        <v>94.5</v>
      </c>
      <c r="H19" s="86">
        <v>450</v>
      </c>
      <c r="I19" s="86">
        <v>94.5</v>
      </c>
      <c r="J19" s="87">
        <v>44151</v>
      </c>
      <c r="K19" s="23" t="s">
        <v>21</v>
      </c>
      <c r="L19" s="57" t="s">
        <v>21</v>
      </c>
      <c r="M19" s="6"/>
      <c r="N19" s="6"/>
      <c r="O19" s="6"/>
      <c r="P19" s="90" t="s">
        <v>455</v>
      </c>
      <c r="Q19" s="90" t="s">
        <v>456</v>
      </c>
      <c r="R19" s="22" t="s">
        <v>22</v>
      </c>
    </row>
    <row r="20" spans="2:18" ht="28.8" x14ac:dyDescent="0.25">
      <c r="B20" s="13" t="s">
        <v>457</v>
      </c>
      <c r="C20" s="13" t="s">
        <v>10</v>
      </c>
      <c r="D20" s="19" t="s">
        <v>458</v>
      </c>
      <c r="E20" s="22">
        <v>1</v>
      </c>
      <c r="F20" s="86">
        <v>514.00000000000011</v>
      </c>
      <c r="G20" s="86">
        <v>107.93999999999994</v>
      </c>
      <c r="H20" s="86">
        <v>514.00000000000011</v>
      </c>
      <c r="I20" s="86">
        <v>107.93999999999994</v>
      </c>
      <c r="J20" s="87">
        <v>44151</v>
      </c>
      <c r="K20" s="23" t="s">
        <v>21</v>
      </c>
      <c r="L20" s="57" t="s">
        <v>21</v>
      </c>
      <c r="M20" s="6"/>
      <c r="N20" s="6"/>
      <c r="O20" s="6"/>
      <c r="P20" s="90" t="s">
        <v>459</v>
      </c>
      <c r="Q20" s="90" t="s">
        <v>460</v>
      </c>
      <c r="R20" s="22" t="s">
        <v>22</v>
      </c>
    </row>
    <row r="21" spans="2:18" ht="43.2" x14ac:dyDescent="0.25">
      <c r="B21" s="13" t="s">
        <v>461</v>
      </c>
      <c r="C21" s="13" t="s">
        <v>9</v>
      </c>
      <c r="D21" s="19" t="s">
        <v>462</v>
      </c>
      <c r="E21" s="22">
        <v>1</v>
      </c>
      <c r="F21" s="86">
        <v>1220</v>
      </c>
      <c r="G21" s="86">
        <v>256.20000000000005</v>
      </c>
      <c r="H21" s="86">
        <v>1220</v>
      </c>
      <c r="I21" s="86">
        <v>256.20000000000005</v>
      </c>
      <c r="J21" s="87">
        <v>44152</v>
      </c>
      <c r="K21" s="23" t="s">
        <v>21</v>
      </c>
      <c r="L21" s="57" t="s">
        <v>21</v>
      </c>
      <c r="M21" s="6"/>
      <c r="N21" s="6"/>
      <c r="O21" s="6"/>
      <c r="P21" s="90" t="s">
        <v>463</v>
      </c>
      <c r="Q21" s="90" t="s">
        <v>464</v>
      </c>
      <c r="R21" s="22" t="s">
        <v>22</v>
      </c>
    </row>
    <row r="22" spans="2:18" ht="43.2" x14ac:dyDescent="0.25">
      <c r="B22" s="13" t="s">
        <v>465</v>
      </c>
      <c r="C22" s="13" t="s">
        <v>11</v>
      </c>
      <c r="D22" s="19" t="s">
        <v>466</v>
      </c>
      <c r="E22" s="22">
        <v>8</v>
      </c>
      <c r="F22" s="86">
        <v>1100</v>
      </c>
      <c r="G22" s="86">
        <v>231</v>
      </c>
      <c r="H22" s="86">
        <v>1100</v>
      </c>
      <c r="I22" s="86">
        <v>231</v>
      </c>
      <c r="J22" s="87">
        <v>44141</v>
      </c>
      <c r="K22" s="23" t="s">
        <v>21</v>
      </c>
      <c r="L22" s="57" t="s">
        <v>21</v>
      </c>
      <c r="M22" s="6"/>
      <c r="N22" s="6"/>
      <c r="O22" s="6"/>
      <c r="P22" s="90" t="s">
        <v>467</v>
      </c>
      <c r="Q22" s="90" t="s">
        <v>468</v>
      </c>
      <c r="R22" s="22" t="s">
        <v>22</v>
      </c>
    </row>
    <row r="23" spans="2:18" ht="57.6" x14ac:dyDescent="0.25">
      <c r="B23" s="13" t="s">
        <v>469</v>
      </c>
      <c r="C23" s="13" t="s">
        <v>10</v>
      </c>
      <c r="D23" s="19" t="s">
        <v>470</v>
      </c>
      <c r="E23" s="22">
        <v>1</v>
      </c>
      <c r="F23" s="86">
        <v>875.72727272727286</v>
      </c>
      <c r="G23" s="86">
        <v>183.90272727272725</v>
      </c>
      <c r="H23" s="86">
        <v>875.72727272727286</v>
      </c>
      <c r="I23" s="86">
        <v>183.90272727272725</v>
      </c>
      <c r="J23" s="87">
        <v>44154</v>
      </c>
      <c r="K23" s="23" t="s">
        <v>21</v>
      </c>
      <c r="L23" s="57" t="s">
        <v>21</v>
      </c>
      <c r="M23" s="6"/>
      <c r="N23" s="6"/>
      <c r="O23" s="6"/>
      <c r="P23" s="90" t="s">
        <v>471</v>
      </c>
      <c r="Q23" s="90" t="s">
        <v>472</v>
      </c>
      <c r="R23" s="22" t="s">
        <v>22</v>
      </c>
    </row>
    <row r="24" spans="2:18" ht="43.2" x14ac:dyDescent="0.25">
      <c r="B24" s="13" t="s">
        <v>473</v>
      </c>
      <c r="C24" s="13" t="s">
        <v>11</v>
      </c>
      <c r="D24" s="19" t="s">
        <v>474</v>
      </c>
      <c r="E24" s="22">
        <v>2</v>
      </c>
      <c r="F24" s="86">
        <v>2207.8016528925623</v>
      </c>
      <c r="G24" s="86">
        <v>463.63834710743777</v>
      </c>
      <c r="H24" s="86">
        <v>2207.8016528925623</v>
      </c>
      <c r="I24" s="86">
        <v>463.63834710743777</v>
      </c>
      <c r="J24" s="87">
        <v>44155</v>
      </c>
      <c r="K24" s="23" t="s">
        <v>21</v>
      </c>
      <c r="L24" s="57" t="s">
        <v>21</v>
      </c>
      <c r="M24" s="6"/>
      <c r="N24" s="6"/>
      <c r="O24" s="6"/>
      <c r="P24" s="90" t="s">
        <v>475</v>
      </c>
      <c r="Q24" s="90" t="s">
        <v>476</v>
      </c>
      <c r="R24" s="22" t="s">
        <v>22</v>
      </c>
    </row>
    <row r="25" spans="2:18" ht="43.2" x14ac:dyDescent="0.25">
      <c r="B25" s="13" t="s">
        <v>477</v>
      </c>
      <c r="C25" s="13" t="s">
        <v>11</v>
      </c>
      <c r="D25" s="19" t="s">
        <v>478</v>
      </c>
      <c r="E25" s="22">
        <v>1</v>
      </c>
      <c r="F25" s="86">
        <v>2595.8595041322315</v>
      </c>
      <c r="G25" s="86">
        <v>545.13049586776833</v>
      </c>
      <c r="H25" s="86">
        <v>2595.8595041322315</v>
      </c>
      <c r="I25" s="86">
        <v>545.13049586776833</v>
      </c>
      <c r="J25" s="87">
        <v>44158</v>
      </c>
      <c r="K25" s="23" t="s">
        <v>21</v>
      </c>
      <c r="L25" s="57" t="s">
        <v>21</v>
      </c>
      <c r="M25" s="6"/>
      <c r="N25" s="6"/>
      <c r="O25" s="6"/>
      <c r="P25" s="90" t="s">
        <v>479</v>
      </c>
      <c r="Q25" s="90" t="s">
        <v>480</v>
      </c>
      <c r="R25" s="22" t="s">
        <v>22</v>
      </c>
    </row>
    <row r="26" spans="2:18" ht="28.8" x14ac:dyDescent="0.25">
      <c r="B26" s="13" t="s">
        <v>481</v>
      </c>
      <c r="C26" s="13" t="s">
        <v>10</v>
      </c>
      <c r="D26" s="19" t="s">
        <v>482</v>
      </c>
      <c r="E26" s="22">
        <v>1</v>
      </c>
      <c r="F26" s="86">
        <v>8405</v>
      </c>
      <c r="G26" s="86">
        <v>1765.0499999999993</v>
      </c>
      <c r="H26" s="86">
        <v>8405</v>
      </c>
      <c r="I26" s="86">
        <v>1765.0499999999993</v>
      </c>
      <c r="J26" s="87">
        <v>44158</v>
      </c>
      <c r="K26" s="23" t="s">
        <v>20</v>
      </c>
      <c r="L26" s="57" t="s">
        <v>21</v>
      </c>
      <c r="M26" s="6"/>
      <c r="N26" s="6"/>
      <c r="O26" s="6"/>
      <c r="P26" s="90" t="s">
        <v>483</v>
      </c>
      <c r="Q26" s="90" t="s">
        <v>484</v>
      </c>
      <c r="R26" s="22" t="s">
        <v>22</v>
      </c>
    </row>
    <row r="27" spans="2:18" ht="43.2" x14ac:dyDescent="0.25">
      <c r="B27" s="13" t="s">
        <v>485</v>
      </c>
      <c r="C27" s="13" t="s">
        <v>10</v>
      </c>
      <c r="D27" s="19" t="s">
        <v>486</v>
      </c>
      <c r="E27" s="22">
        <v>1</v>
      </c>
      <c r="F27" s="86">
        <v>1314.6611570247935</v>
      </c>
      <c r="G27" s="86">
        <v>276.0788429752065</v>
      </c>
      <c r="H27" s="86">
        <v>1314.6611570247935</v>
      </c>
      <c r="I27" s="86">
        <v>276.0788429752065</v>
      </c>
      <c r="J27" s="87">
        <v>44158</v>
      </c>
      <c r="K27" s="23" t="s">
        <v>20</v>
      </c>
      <c r="L27" s="57" t="s">
        <v>21</v>
      </c>
      <c r="M27" s="6"/>
      <c r="N27" s="6"/>
      <c r="O27" s="6"/>
      <c r="P27" s="90" t="s">
        <v>487</v>
      </c>
      <c r="Q27" s="90" t="s">
        <v>488</v>
      </c>
      <c r="R27" s="22" t="s">
        <v>22</v>
      </c>
    </row>
    <row r="28" spans="2:18" ht="43.2" x14ac:dyDescent="0.25">
      <c r="B28" s="13" t="s">
        <v>489</v>
      </c>
      <c r="C28" s="13" t="s">
        <v>10</v>
      </c>
      <c r="D28" s="19" t="s">
        <v>490</v>
      </c>
      <c r="E28" s="22">
        <v>1</v>
      </c>
      <c r="F28" s="86">
        <v>10696</v>
      </c>
      <c r="G28" s="86">
        <v>2246.16</v>
      </c>
      <c r="H28" s="86">
        <v>10696</v>
      </c>
      <c r="I28" s="86">
        <v>2246.16</v>
      </c>
      <c r="J28" s="87">
        <v>44165</v>
      </c>
      <c r="K28" s="23" t="s">
        <v>21</v>
      </c>
      <c r="L28" s="57" t="s">
        <v>21</v>
      </c>
      <c r="M28" s="6"/>
      <c r="N28" s="6"/>
      <c r="O28" s="6"/>
      <c r="P28" s="90" t="s">
        <v>491</v>
      </c>
      <c r="Q28" s="90" t="s">
        <v>492</v>
      </c>
      <c r="R28" s="22" t="s">
        <v>22</v>
      </c>
    </row>
    <row r="29" spans="2:18" ht="37.200000000000003" customHeight="1" x14ac:dyDescent="0.25">
      <c r="B29" s="13" t="s">
        <v>493</v>
      </c>
      <c r="C29" s="13" t="s">
        <v>10</v>
      </c>
      <c r="D29" s="19" t="s">
        <v>494</v>
      </c>
      <c r="E29" s="22">
        <v>1</v>
      </c>
      <c r="F29" s="86">
        <v>310</v>
      </c>
      <c r="G29" s="86">
        <v>65.100000000000023</v>
      </c>
      <c r="H29" s="86">
        <v>310</v>
      </c>
      <c r="I29" s="86">
        <v>65.100000000000023</v>
      </c>
      <c r="J29" s="87">
        <v>44139</v>
      </c>
      <c r="K29" s="23" t="s">
        <v>21</v>
      </c>
      <c r="L29" s="57" t="s">
        <v>21</v>
      </c>
      <c r="M29" s="6"/>
      <c r="N29" s="6"/>
      <c r="O29" s="6"/>
      <c r="P29" s="90" t="s">
        <v>495</v>
      </c>
      <c r="Q29" s="90" t="s">
        <v>496</v>
      </c>
      <c r="R29" s="22" t="s">
        <v>22</v>
      </c>
    </row>
    <row r="30" spans="2:18" ht="43.2" x14ac:dyDescent="0.25">
      <c r="B30" s="13" t="s">
        <v>497</v>
      </c>
      <c r="C30" s="13" t="s">
        <v>11</v>
      </c>
      <c r="D30" s="19" t="s">
        <v>498</v>
      </c>
      <c r="E30" s="22">
        <v>3</v>
      </c>
      <c r="F30" s="86">
        <v>2000</v>
      </c>
      <c r="G30" s="86">
        <v>420</v>
      </c>
      <c r="H30" s="86">
        <v>2000</v>
      </c>
      <c r="I30" s="86">
        <v>420</v>
      </c>
      <c r="J30" s="87">
        <v>44146</v>
      </c>
      <c r="K30" s="23" t="s">
        <v>20</v>
      </c>
      <c r="L30" s="57" t="s">
        <v>20</v>
      </c>
      <c r="M30" s="6"/>
      <c r="N30" s="6"/>
      <c r="O30" s="6"/>
      <c r="P30" s="90" t="s">
        <v>499</v>
      </c>
      <c r="Q30" s="90" t="s">
        <v>500</v>
      </c>
      <c r="R30" s="22" t="s">
        <v>22</v>
      </c>
    </row>
    <row r="31" spans="2:18" ht="43.2" x14ac:dyDescent="0.25">
      <c r="B31" s="13" t="s">
        <v>501</v>
      </c>
      <c r="C31" s="13" t="s">
        <v>11</v>
      </c>
      <c r="D31" s="19" t="s">
        <v>502</v>
      </c>
      <c r="E31" s="93">
        <v>3</v>
      </c>
      <c r="F31" s="86">
        <v>2900</v>
      </c>
      <c r="G31" s="86">
        <v>609</v>
      </c>
      <c r="H31" s="86">
        <v>2900</v>
      </c>
      <c r="I31" s="86">
        <v>609</v>
      </c>
      <c r="J31" s="87">
        <v>44146</v>
      </c>
      <c r="K31" s="78" t="s">
        <v>20</v>
      </c>
      <c r="L31" s="94" t="s">
        <v>20</v>
      </c>
      <c r="M31" s="13"/>
      <c r="N31" s="13"/>
      <c r="O31" s="13"/>
      <c r="P31" s="90" t="s">
        <v>499</v>
      </c>
      <c r="Q31" s="90" t="s">
        <v>500</v>
      </c>
      <c r="R31" s="22" t="s">
        <v>22</v>
      </c>
    </row>
    <row r="32" spans="2:18" s="103" customFormat="1" ht="14.4" x14ac:dyDescent="0.25">
      <c r="B32" s="95"/>
      <c r="C32" s="96"/>
      <c r="D32" s="97"/>
      <c r="E32" s="98"/>
      <c r="F32" s="99"/>
      <c r="G32" s="99"/>
      <c r="H32" s="99"/>
      <c r="I32" s="99"/>
      <c r="J32" s="100"/>
      <c r="K32" s="98"/>
      <c r="L32" s="96"/>
      <c r="M32" s="96"/>
      <c r="N32" s="96"/>
      <c r="O32" s="96"/>
      <c r="P32" s="101"/>
      <c r="Q32" s="102"/>
      <c r="R32" s="98"/>
    </row>
    <row r="33" spans="2:18" s="103" customFormat="1" ht="14.4" x14ac:dyDescent="0.25">
      <c r="B33" s="95"/>
      <c r="C33" s="96"/>
      <c r="D33" s="97"/>
      <c r="E33" s="98"/>
      <c r="F33" s="99"/>
      <c r="G33" s="99"/>
      <c r="H33" s="99"/>
      <c r="I33" s="99"/>
      <c r="J33" s="100"/>
      <c r="K33" s="98"/>
      <c r="L33" s="96"/>
      <c r="M33" s="96"/>
      <c r="N33" s="96"/>
      <c r="O33" s="96"/>
      <c r="P33" s="101"/>
      <c r="Q33" s="102"/>
      <c r="R33" s="98"/>
    </row>
    <row r="34" spans="2:18" s="103" customFormat="1" ht="14.4" x14ac:dyDescent="0.25">
      <c r="B34" s="95"/>
      <c r="C34" s="96"/>
      <c r="D34" s="97"/>
      <c r="E34" s="98"/>
      <c r="F34" s="99"/>
      <c r="G34" s="99"/>
      <c r="H34" s="99"/>
      <c r="I34" s="99"/>
      <c r="J34" s="100"/>
      <c r="K34" s="98"/>
      <c r="L34" s="96"/>
      <c r="M34" s="96"/>
      <c r="N34" s="96"/>
      <c r="O34" s="96"/>
      <c r="P34" s="101"/>
      <c r="Q34" s="102"/>
      <c r="R34" s="98"/>
    </row>
    <row r="35" spans="2:18" s="103" customFormat="1" ht="14.4" x14ac:dyDescent="0.25">
      <c r="B35" s="95"/>
      <c r="C35" s="96"/>
      <c r="D35" s="97"/>
      <c r="E35" s="98"/>
      <c r="F35" s="99"/>
      <c r="G35" s="99"/>
      <c r="H35" s="99"/>
      <c r="I35" s="99"/>
      <c r="J35" s="100"/>
      <c r="K35" s="98"/>
      <c r="L35" s="96"/>
      <c r="M35" s="96"/>
      <c r="N35" s="96"/>
      <c r="O35" s="96"/>
      <c r="P35" s="101"/>
      <c r="Q35" s="102"/>
      <c r="R35" s="98"/>
    </row>
    <row r="36" spans="2:18" s="103" customFormat="1" ht="14.4" x14ac:dyDescent="0.25">
      <c r="B36" s="95"/>
      <c r="C36" s="96"/>
      <c r="D36" s="97"/>
      <c r="E36" s="98"/>
      <c r="F36" s="99"/>
      <c r="G36" s="99"/>
      <c r="H36" s="99"/>
      <c r="I36" s="99"/>
      <c r="J36" s="100"/>
      <c r="K36" s="98"/>
      <c r="L36" s="96"/>
      <c r="M36" s="96"/>
      <c r="N36" s="96"/>
      <c r="O36" s="96"/>
      <c r="P36" s="101"/>
      <c r="Q36" s="102"/>
      <c r="R36" s="98"/>
    </row>
    <row r="37" spans="2:18" s="103" customFormat="1" ht="14.4" x14ac:dyDescent="0.25">
      <c r="B37" s="95"/>
      <c r="C37" s="96"/>
      <c r="D37" s="97"/>
      <c r="E37" s="98"/>
      <c r="F37" s="99"/>
      <c r="G37" s="99"/>
      <c r="H37" s="99"/>
      <c r="I37" s="99"/>
      <c r="J37" s="100"/>
      <c r="K37" s="98"/>
      <c r="L37" s="96"/>
      <c r="M37" s="96"/>
      <c r="N37" s="96"/>
      <c r="O37" s="96"/>
      <c r="P37" s="101"/>
      <c r="Q37" s="102"/>
      <c r="R37" s="98"/>
    </row>
    <row r="38" spans="2:18" s="103" customFormat="1" ht="14.4" x14ac:dyDescent="0.25">
      <c r="B38" s="95"/>
      <c r="C38" s="96"/>
      <c r="D38" s="97"/>
      <c r="E38" s="98"/>
      <c r="F38" s="99"/>
      <c r="G38" s="99"/>
      <c r="H38" s="99"/>
      <c r="I38" s="99"/>
      <c r="J38" s="100"/>
      <c r="K38" s="98"/>
      <c r="L38" s="96"/>
      <c r="M38" s="96"/>
      <c r="N38" s="96"/>
      <c r="O38" s="96"/>
      <c r="P38" s="101"/>
      <c r="Q38" s="102"/>
      <c r="R38" s="98"/>
    </row>
    <row r="39" spans="2:18" s="103" customFormat="1" ht="14.4" x14ac:dyDescent="0.25">
      <c r="B39" s="95"/>
      <c r="C39" s="96"/>
      <c r="D39" s="97"/>
      <c r="E39" s="98"/>
      <c r="F39" s="99"/>
      <c r="G39" s="99"/>
      <c r="H39" s="99"/>
      <c r="I39" s="99"/>
      <c r="J39" s="100"/>
      <c r="K39" s="98"/>
      <c r="L39" s="96"/>
      <c r="M39" s="96"/>
      <c r="N39" s="96"/>
      <c r="O39" s="96"/>
      <c r="P39" s="101"/>
      <c r="Q39" s="102"/>
      <c r="R39" s="98"/>
    </row>
    <row r="40" spans="2:18" s="103" customFormat="1" ht="14.4" x14ac:dyDescent="0.25">
      <c r="B40" s="95"/>
      <c r="C40" s="96"/>
      <c r="D40" s="97"/>
      <c r="E40" s="98"/>
      <c r="F40" s="99"/>
      <c r="G40" s="99"/>
      <c r="H40" s="99"/>
      <c r="I40" s="99"/>
      <c r="J40" s="100"/>
      <c r="K40" s="98"/>
      <c r="L40" s="96"/>
      <c r="M40" s="96"/>
      <c r="N40" s="96"/>
      <c r="O40" s="96"/>
      <c r="P40" s="101"/>
      <c r="Q40" s="102"/>
      <c r="R40" s="98"/>
    </row>
    <row r="41" spans="2:18" s="103" customFormat="1" ht="14.4" x14ac:dyDescent="0.25">
      <c r="B41" s="95"/>
      <c r="C41" s="96"/>
      <c r="D41" s="97"/>
      <c r="E41" s="98"/>
      <c r="F41" s="99"/>
      <c r="G41" s="99"/>
      <c r="H41" s="99"/>
      <c r="I41" s="99"/>
      <c r="J41" s="100"/>
      <c r="K41" s="98"/>
      <c r="L41" s="96"/>
      <c r="M41" s="96"/>
      <c r="N41" s="96"/>
      <c r="O41" s="96"/>
      <c r="P41" s="101"/>
      <c r="Q41" s="102"/>
      <c r="R41" s="98"/>
    </row>
    <row r="42" spans="2:18" s="103" customFormat="1" ht="14.4" x14ac:dyDescent="0.25">
      <c r="B42" s="95"/>
      <c r="C42" s="96"/>
      <c r="D42" s="97"/>
      <c r="E42" s="98"/>
      <c r="F42" s="99"/>
      <c r="G42" s="99"/>
      <c r="H42" s="99"/>
      <c r="I42" s="99"/>
      <c r="J42" s="100"/>
      <c r="K42" s="98"/>
      <c r="L42" s="96"/>
      <c r="M42" s="96"/>
      <c r="N42" s="96"/>
      <c r="O42" s="96"/>
      <c r="P42" s="101"/>
      <c r="Q42" s="102"/>
      <c r="R42" s="98"/>
    </row>
    <row r="43" spans="2:18" s="103" customFormat="1" ht="14.4" x14ac:dyDescent="0.25">
      <c r="B43" s="95"/>
      <c r="C43" s="96"/>
      <c r="D43" s="97"/>
      <c r="E43" s="98"/>
      <c r="F43" s="99"/>
      <c r="G43" s="99"/>
      <c r="H43" s="99"/>
      <c r="I43" s="99"/>
      <c r="J43" s="100"/>
      <c r="K43" s="98"/>
      <c r="L43" s="96"/>
      <c r="M43" s="96"/>
      <c r="N43" s="96"/>
      <c r="O43" s="96"/>
      <c r="P43" s="101"/>
      <c r="Q43" s="102"/>
      <c r="R43" s="98"/>
    </row>
    <row r="44" spans="2:18" s="103" customFormat="1" ht="14.4" x14ac:dyDescent="0.25">
      <c r="B44" s="95"/>
      <c r="C44" s="96"/>
      <c r="D44" s="97"/>
      <c r="E44" s="98"/>
      <c r="F44" s="99"/>
      <c r="G44" s="99"/>
      <c r="H44" s="99"/>
      <c r="I44" s="99"/>
      <c r="J44" s="100"/>
      <c r="K44" s="98"/>
      <c r="L44" s="96"/>
      <c r="M44" s="96"/>
      <c r="N44" s="96"/>
      <c r="O44" s="96"/>
      <c r="P44" s="101"/>
      <c r="Q44" s="102"/>
      <c r="R44" s="98"/>
    </row>
    <row r="45" spans="2:18" s="103" customFormat="1" ht="14.4" x14ac:dyDescent="0.25">
      <c r="B45" s="95"/>
      <c r="C45" s="96"/>
      <c r="D45" s="97"/>
      <c r="E45" s="98"/>
      <c r="F45" s="99"/>
      <c r="G45" s="99"/>
      <c r="H45" s="99"/>
      <c r="I45" s="99"/>
      <c r="J45" s="100"/>
      <c r="K45" s="98"/>
      <c r="L45" s="96"/>
      <c r="M45" s="96"/>
      <c r="N45" s="96"/>
      <c r="O45" s="96"/>
      <c r="P45" s="101"/>
      <c r="Q45" s="102"/>
      <c r="R45" s="98"/>
    </row>
    <row r="46" spans="2:18" s="103" customFormat="1" ht="14.4" x14ac:dyDescent="0.25">
      <c r="B46" s="95"/>
      <c r="C46" s="96"/>
      <c r="D46" s="97"/>
      <c r="E46" s="98"/>
      <c r="F46" s="99"/>
      <c r="G46" s="99"/>
      <c r="H46" s="99"/>
      <c r="I46" s="99"/>
      <c r="J46" s="100"/>
      <c r="K46" s="98"/>
      <c r="L46" s="96"/>
      <c r="M46" s="96"/>
      <c r="N46" s="96"/>
      <c r="O46" s="96"/>
      <c r="P46" s="101"/>
      <c r="Q46" s="102"/>
      <c r="R46" s="98"/>
    </row>
    <row r="47" spans="2:18" s="103" customFormat="1" ht="14.4" x14ac:dyDescent="0.25">
      <c r="B47" s="95"/>
      <c r="C47" s="96"/>
      <c r="D47" s="97"/>
      <c r="E47" s="98"/>
      <c r="F47" s="99"/>
      <c r="G47" s="99"/>
      <c r="H47" s="99"/>
      <c r="I47" s="99"/>
      <c r="J47" s="100"/>
      <c r="K47" s="98"/>
      <c r="L47" s="96"/>
      <c r="M47" s="96"/>
      <c r="N47" s="96"/>
      <c r="O47" s="96"/>
      <c r="P47" s="101"/>
      <c r="Q47" s="102"/>
      <c r="R47" s="98"/>
    </row>
    <row r="48" spans="2:18" s="103" customFormat="1" ht="14.4" x14ac:dyDescent="0.25">
      <c r="B48" s="95"/>
      <c r="C48" s="96"/>
      <c r="D48" s="97"/>
      <c r="E48" s="98"/>
      <c r="F48" s="99"/>
      <c r="G48" s="99"/>
      <c r="H48" s="99"/>
      <c r="I48" s="99"/>
      <c r="J48" s="100"/>
      <c r="K48" s="98"/>
      <c r="L48" s="96"/>
      <c r="M48" s="96"/>
      <c r="N48" s="96"/>
      <c r="O48" s="96"/>
      <c r="P48" s="101"/>
      <c r="Q48" s="102"/>
      <c r="R48" s="98"/>
    </row>
    <row r="49" spans="2:18" s="103" customFormat="1" ht="14.4" x14ac:dyDescent="0.25">
      <c r="B49" s="95"/>
      <c r="C49" s="96"/>
      <c r="D49" s="97"/>
      <c r="E49" s="98"/>
      <c r="F49" s="99"/>
      <c r="G49" s="99"/>
      <c r="H49" s="99"/>
      <c r="I49" s="99"/>
      <c r="J49" s="100"/>
      <c r="K49" s="98"/>
      <c r="L49" s="96"/>
      <c r="M49" s="96"/>
      <c r="N49" s="96"/>
      <c r="O49" s="96"/>
      <c r="P49" s="101"/>
      <c r="Q49" s="102"/>
      <c r="R49" s="98"/>
    </row>
    <row r="50" spans="2:18" s="103" customFormat="1" ht="14.4" x14ac:dyDescent="0.25">
      <c r="B50" s="95"/>
      <c r="C50" s="96"/>
      <c r="D50" s="97"/>
      <c r="E50" s="98"/>
      <c r="F50" s="99"/>
      <c r="G50" s="99"/>
      <c r="H50" s="99"/>
      <c r="I50" s="99"/>
      <c r="J50" s="100"/>
      <c r="K50" s="98"/>
      <c r="L50" s="96"/>
      <c r="M50" s="96"/>
      <c r="N50" s="96"/>
      <c r="O50" s="96"/>
      <c r="P50" s="101"/>
      <c r="Q50" s="102"/>
      <c r="R50" s="98"/>
    </row>
    <row r="51" spans="2:18" s="103" customFormat="1" ht="14.4" x14ac:dyDescent="0.25">
      <c r="B51" s="95"/>
      <c r="C51" s="96"/>
      <c r="D51" s="97"/>
      <c r="E51" s="98"/>
      <c r="F51" s="99"/>
      <c r="G51" s="99"/>
      <c r="H51" s="99"/>
      <c r="I51" s="99"/>
      <c r="J51" s="100"/>
      <c r="K51" s="98"/>
      <c r="L51" s="96"/>
      <c r="M51" s="96"/>
      <c r="N51" s="96"/>
      <c r="O51" s="96"/>
      <c r="P51" s="101"/>
      <c r="Q51" s="102"/>
      <c r="R51" s="98"/>
    </row>
    <row r="52" spans="2:18" s="103" customFormat="1" ht="14.4" x14ac:dyDescent="0.25">
      <c r="B52" s="95"/>
      <c r="C52" s="96"/>
      <c r="D52" s="97"/>
      <c r="E52" s="98"/>
      <c r="F52" s="99"/>
      <c r="G52" s="99"/>
      <c r="H52" s="99"/>
      <c r="I52" s="99"/>
      <c r="J52" s="100"/>
      <c r="K52" s="98"/>
      <c r="L52" s="96"/>
      <c r="M52" s="96"/>
      <c r="N52" s="96"/>
      <c r="O52" s="96"/>
      <c r="P52" s="101"/>
      <c r="Q52" s="102"/>
      <c r="R52" s="98"/>
    </row>
    <row r="53" spans="2:18" s="103" customFormat="1" ht="14.4" x14ac:dyDescent="0.25">
      <c r="B53" s="95"/>
      <c r="C53" s="96"/>
      <c r="D53" s="97"/>
      <c r="E53" s="98"/>
      <c r="F53" s="99"/>
      <c r="G53" s="99"/>
      <c r="H53" s="99"/>
      <c r="I53" s="99"/>
      <c r="J53" s="100"/>
      <c r="K53" s="98"/>
      <c r="L53" s="96"/>
      <c r="M53" s="96"/>
      <c r="N53" s="96"/>
      <c r="O53" s="96"/>
      <c r="P53" s="101"/>
      <c r="Q53" s="102"/>
      <c r="R53" s="98"/>
    </row>
    <row r="54" spans="2:18" s="103" customFormat="1" ht="14.4" x14ac:dyDescent="0.25">
      <c r="B54" s="95"/>
      <c r="C54" s="96"/>
      <c r="D54" s="97"/>
      <c r="E54" s="98"/>
      <c r="F54" s="99"/>
      <c r="G54" s="99"/>
      <c r="H54" s="99"/>
      <c r="I54" s="99"/>
      <c r="J54" s="100"/>
      <c r="K54" s="98"/>
      <c r="L54" s="96"/>
      <c r="M54" s="96"/>
      <c r="N54" s="96"/>
      <c r="O54" s="96"/>
      <c r="P54" s="101"/>
      <c r="Q54" s="102"/>
      <c r="R54" s="98"/>
    </row>
    <row r="55" spans="2:18" s="103" customFormat="1" ht="14.4" x14ac:dyDescent="0.25">
      <c r="B55" s="95"/>
      <c r="C55" s="96"/>
      <c r="D55" s="97"/>
      <c r="E55" s="98"/>
      <c r="F55" s="99"/>
      <c r="G55" s="99"/>
      <c r="H55" s="99"/>
      <c r="I55" s="99"/>
      <c r="J55" s="100"/>
      <c r="K55" s="98"/>
      <c r="L55" s="96"/>
      <c r="M55" s="96"/>
      <c r="N55" s="96"/>
      <c r="O55" s="96"/>
      <c r="P55" s="101"/>
      <c r="Q55" s="102"/>
      <c r="R55" s="98"/>
    </row>
    <row r="56" spans="2:18" s="103" customFormat="1" ht="14.4" x14ac:dyDescent="0.25">
      <c r="B56" s="95"/>
      <c r="C56" s="96"/>
      <c r="D56" s="97"/>
      <c r="E56" s="98"/>
      <c r="F56" s="99"/>
      <c r="G56" s="99"/>
      <c r="H56" s="99"/>
      <c r="I56" s="99"/>
      <c r="J56" s="100"/>
      <c r="K56" s="98"/>
      <c r="L56" s="96"/>
      <c r="M56" s="96"/>
      <c r="N56" s="96"/>
      <c r="O56" s="96"/>
      <c r="P56" s="101"/>
      <c r="Q56" s="102"/>
      <c r="R56" s="98"/>
    </row>
    <row r="57" spans="2:18" s="103" customFormat="1" ht="14.4" x14ac:dyDescent="0.25">
      <c r="B57" s="95"/>
      <c r="C57" s="96"/>
      <c r="D57" s="97"/>
      <c r="E57" s="98"/>
      <c r="F57" s="99"/>
      <c r="G57" s="99"/>
      <c r="H57" s="99"/>
      <c r="I57" s="99"/>
      <c r="J57" s="100"/>
      <c r="K57" s="98"/>
      <c r="L57" s="96"/>
      <c r="M57" s="96"/>
      <c r="N57" s="96"/>
      <c r="O57" s="96"/>
      <c r="P57" s="101"/>
      <c r="Q57" s="102"/>
      <c r="R57" s="98"/>
    </row>
    <row r="58" spans="2:18" s="103" customFormat="1" ht="14.4" x14ac:dyDescent="0.25">
      <c r="B58" s="95"/>
      <c r="C58" s="96"/>
      <c r="D58" s="97"/>
      <c r="E58" s="98"/>
      <c r="F58" s="99"/>
      <c r="G58" s="99"/>
      <c r="H58" s="99"/>
      <c r="I58" s="99"/>
      <c r="J58" s="100"/>
      <c r="K58" s="98"/>
      <c r="L58" s="96"/>
      <c r="M58" s="96"/>
      <c r="N58" s="96"/>
      <c r="O58" s="96"/>
      <c r="P58" s="101"/>
      <c r="Q58" s="102"/>
      <c r="R58" s="98"/>
    </row>
    <row r="59" spans="2:18" s="103" customFormat="1" ht="14.4" x14ac:dyDescent="0.25">
      <c r="B59" s="95"/>
      <c r="C59" s="96"/>
      <c r="D59" s="97"/>
      <c r="E59" s="98"/>
      <c r="F59" s="99"/>
      <c r="G59" s="99"/>
      <c r="H59" s="99"/>
      <c r="I59" s="99"/>
      <c r="J59" s="100"/>
      <c r="K59" s="98"/>
      <c r="L59" s="96"/>
      <c r="M59" s="96"/>
      <c r="N59" s="96"/>
      <c r="O59" s="96"/>
      <c r="P59" s="101"/>
      <c r="Q59" s="102"/>
      <c r="R59" s="98"/>
    </row>
    <row r="60" spans="2:18" s="103" customFormat="1" ht="14.4" x14ac:dyDescent="0.25">
      <c r="B60" s="95"/>
      <c r="C60" s="96"/>
      <c r="D60" s="97"/>
      <c r="E60" s="98"/>
      <c r="F60" s="99"/>
      <c r="G60" s="99"/>
      <c r="H60" s="99"/>
      <c r="I60" s="99"/>
      <c r="J60" s="100"/>
      <c r="K60" s="98"/>
      <c r="L60" s="96"/>
      <c r="M60" s="96"/>
      <c r="N60" s="96"/>
      <c r="O60" s="96"/>
      <c r="P60" s="101"/>
      <c r="Q60" s="102"/>
      <c r="R60" s="98"/>
    </row>
    <row r="61" spans="2:18" s="103" customFormat="1" ht="14.4" x14ac:dyDescent="0.25">
      <c r="B61" s="95"/>
      <c r="C61" s="96"/>
      <c r="D61" s="97"/>
      <c r="E61" s="98"/>
      <c r="F61" s="99"/>
      <c r="G61" s="99"/>
      <c r="H61" s="99"/>
      <c r="I61" s="99"/>
      <c r="J61" s="100"/>
      <c r="K61" s="98"/>
      <c r="L61" s="96"/>
      <c r="M61" s="96"/>
      <c r="N61" s="96"/>
      <c r="O61" s="96"/>
      <c r="P61" s="101"/>
      <c r="Q61" s="102"/>
      <c r="R61" s="98"/>
    </row>
    <row r="62" spans="2:18" s="103" customFormat="1" ht="14.4" x14ac:dyDescent="0.25">
      <c r="B62" s="95"/>
      <c r="C62" s="96"/>
      <c r="D62" s="97"/>
      <c r="E62" s="98"/>
      <c r="F62" s="99"/>
      <c r="G62" s="99"/>
      <c r="H62" s="99"/>
      <c r="I62" s="99"/>
      <c r="J62" s="100"/>
      <c r="K62" s="98"/>
      <c r="L62" s="96"/>
      <c r="M62" s="96"/>
      <c r="N62" s="96"/>
      <c r="O62" s="96"/>
      <c r="P62" s="101"/>
      <c r="Q62" s="102"/>
      <c r="R62" s="98"/>
    </row>
    <row r="63" spans="2:18" s="103" customFormat="1" ht="14.4" x14ac:dyDescent="0.25">
      <c r="B63" s="95"/>
      <c r="C63" s="96"/>
      <c r="D63" s="97"/>
      <c r="E63" s="98"/>
      <c r="F63" s="99"/>
      <c r="G63" s="99"/>
      <c r="H63" s="99"/>
      <c r="I63" s="99"/>
      <c r="J63" s="100"/>
      <c r="K63" s="98"/>
      <c r="L63" s="96"/>
      <c r="M63" s="96"/>
      <c r="N63" s="96"/>
      <c r="O63" s="96"/>
      <c r="P63" s="101"/>
      <c r="Q63" s="102"/>
      <c r="R63" s="98"/>
    </row>
    <row r="64" spans="2:18" s="103" customFormat="1" ht="14.4" x14ac:dyDescent="0.25">
      <c r="B64" s="95"/>
      <c r="C64" s="96"/>
      <c r="D64" s="97"/>
      <c r="E64" s="98"/>
      <c r="F64" s="99"/>
      <c r="G64" s="99"/>
      <c r="H64" s="99"/>
      <c r="I64" s="99"/>
      <c r="J64" s="100"/>
      <c r="K64" s="98"/>
      <c r="L64" s="96"/>
      <c r="M64" s="96"/>
      <c r="N64" s="96"/>
      <c r="O64" s="96"/>
      <c r="P64" s="101"/>
      <c r="Q64" s="102"/>
      <c r="R64" s="98"/>
    </row>
    <row r="65" spans="2:18" s="103" customFormat="1" ht="14.4" x14ac:dyDescent="0.25">
      <c r="B65" s="95"/>
      <c r="C65" s="96"/>
      <c r="D65" s="97"/>
      <c r="E65" s="98"/>
      <c r="F65" s="99"/>
      <c r="G65" s="99"/>
      <c r="H65" s="99"/>
      <c r="I65" s="99"/>
      <c r="J65" s="100"/>
      <c r="K65" s="98"/>
      <c r="L65" s="96"/>
      <c r="M65" s="96"/>
      <c r="N65" s="96"/>
      <c r="O65" s="96"/>
      <c r="P65" s="101"/>
      <c r="Q65" s="102"/>
      <c r="R65" s="98"/>
    </row>
    <row r="66" spans="2:18" s="103" customFormat="1" ht="14.4" x14ac:dyDescent="0.25">
      <c r="B66" s="95"/>
      <c r="C66" s="96"/>
      <c r="D66" s="97"/>
      <c r="E66" s="98"/>
      <c r="F66" s="99"/>
      <c r="G66" s="99"/>
      <c r="H66" s="99"/>
      <c r="I66" s="99"/>
      <c r="J66" s="100"/>
      <c r="K66" s="98"/>
      <c r="L66" s="96"/>
      <c r="M66" s="96"/>
      <c r="N66" s="96"/>
      <c r="O66" s="96"/>
      <c r="P66" s="101"/>
      <c r="Q66" s="102"/>
      <c r="R66" s="98"/>
    </row>
    <row r="67" spans="2:18" s="103" customFormat="1" ht="14.4" x14ac:dyDescent="0.25">
      <c r="B67" s="95"/>
      <c r="C67" s="96"/>
      <c r="D67" s="97"/>
      <c r="E67" s="98"/>
      <c r="F67" s="99"/>
      <c r="G67" s="99"/>
      <c r="H67" s="99"/>
      <c r="I67" s="99"/>
      <c r="J67" s="100"/>
      <c r="K67" s="98"/>
      <c r="L67" s="96"/>
      <c r="M67" s="96"/>
      <c r="N67" s="96"/>
      <c r="O67" s="96"/>
      <c r="P67" s="101"/>
      <c r="Q67" s="102"/>
      <c r="R67" s="98"/>
    </row>
    <row r="68" spans="2:18" s="103" customFormat="1" ht="14.4" x14ac:dyDescent="0.25">
      <c r="B68" s="95"/>
      <c r="C68" s="96"/>
      <c r="D68" s="97"/>
      <c r="E68" s="98"/>
      <c r="F68" s="99"/>
      <c r="G68" s="99"/>
      <c r="H68" s="99"/>
      <c r="I68" s="99"/>
      <c r="J68" s="100"/>
      <c r="K68" s="98"/>
      <c r="L68" s="96"/>
      <c r="M68" s="96"/>
      <c r="N68" s="96"/>
      <c r="O68" s="96"/>
      <c r="P68" s="101"/>
      <c r="Q68" s="102"/>
      <c r="R68" s="98"/>
    </row>
    <row r="69" spans="2:18" s="103" customFormat="1" ht="14.4" x14ac:dyDescent="0.25">
      <c r="B69" s="95"/>
      <c r="C69" s="96"/>
      <c r="D69" s="97"/>
      <c r="E69" s="98"/>
      <c r="F69" s="99"/>
      <c r="G69" s="99"/>
      <c r="H69" s="99"/>
      <c r="I69" s="99"/>
      <c r="J69" s="100"/>
      <c r="K69" s="98"/>
      <c r="L69" s="96"/>
      <c r="M69" s="96"/>
      <c r="N69" s="96"/>
      <c r="O69" s="96"/>
      <c r="P69" s="101"/>
      <c r="Q69" s="102"/>
      <c r="R69" s="98"/>
    </row>
    <row r="70" spans="2:18" s="103" customFormat="1" ht="14.4" x14ac:dyDescent="0.25">
      <c r="B70" s="95"/>
      <c r="C70" s="96"/>
      <c r="D70" s="97"/>
      <c r="E70" s="98"/>
      <c r="F70" s="99"/>
      <c r="G70" s="99"/>
      <c r="H70" s="99"/>
      <c r="I70" s="99"/>
      <c r="J70" s="100"/>
      <c r="K70" s="98"/>
      <c r="L70" s="96"/>
      <c r="M70" s="96"/>
      <c r="N70" s="96"/>
      <c r="O70" s="96"/>
      <c r="P70" s="101"/>
      <c r="Q70" s="102"/>
      <c r="R70" s="98"/>
    </row>
    <row r="71" spans="2:18" s="103" customFormat="1" ht="14.4" x14ac:dyDescent="0.25">
      <c r="B71" s="95"/>
      <c r="C71" s="96"/>
      <c r="D71" s="97"/>
      <c r="E71" s="98"/>
      <c r="F71" s="99"/>
      <c r="G71" s="99"/>
      <c r="H71" s="99"/>
      <c r="I71" s="99"/>
      <c r="J71" s="100"/>
      <c r="K71" s="98"/>
      <c r="L71" s="96"/>
      <c r="M71" s="96"/>
      <c r="N71" s="96"/>
      <c r="O71" s="96"/>
      <c r="P71" s="101"/>
      <c r="Q71" s="102"/>
      <c r="R71" s="98"/>
    </row>
    <row r="72" spans="2:18" s="103" customFormat="1" ht="14.4" x14ac:dyDescent="0.25">
      <c r="B72" s="95"/>
      <c r="C72" s="96"/>
      <c r="D72" s="97"/>
      <c r="E72" s="98"/>
      <c r="F72" s="99"/>
      <c r="G72" s="99"/>
      <c r="H72" s="99"/>
      <c r="I72" s="99"/>
      <c r="J72" s="100"/>
      <c r="K72" s="98"/>
      <c r="L72" s="96"/>
      <c r="M72" s="96"/>
      <c r="N72" s="96"/>
      <c r="O72" s="96"/>
      <c r="P72" s="101"/>
      <c r="Q72" s="102"/>
      <c r="R72" s="98"/>
    </row>
    <row r="73" spans="2:18" s="103" customFormat="1" ht="14.4" x14ac:dyDescent="0.25">
      <c r="B73" s="95"/>
      <c r="C73" s="96"/>
      <c r="D73" s="97"/>
      <c r="E73" s="98"/>
      <c r="F73" s="99"/>
      <c r="G73" s="99"/>
      <c r="H73" s="99"/>
      <c r="I73" s="99"/>
      <c r="J73" s="100"/>
      <c r="K73" s="98"/>
      <c r="L73" s="96"/>
      <c r="M73" s="96"/>
      <c r="N73" s="96"/>
      <c r="O73" s="96"/>
      <c r="P73" s="101"/>
      <c r="Q73" s="102"/>
      <c r="R73" s="98"/>
    </row>
    <row r="74" spans="2:18" s="103" customFormat="1" ht="14.4" x14ac:dyDescent="0.25">
      <c r="B74" s="95"/>
      <c r="C74" s="96"/>
      <c r="D74" s="97"/>
      <c r="E74" s="98"/>
      <c r="F74" s="99"/>
      <c r="G74" s="99"/>
      <c r="H74" s="99"/>
      <c r="I74" s="99"/>
      <c r="J74" s="100"/>
      <c r="K74" s="98"/>
      <c r="L74" s="96"/>
      <c r="M74" s="96"/>
      <c r="N74" s="96"/>
      <c r="O74" s="96"/>
      <c r="P74" s="101"/>
      <c r="Q74" s="102"/>
      <c r="R74" s="98"/>
    </row>
    <row r="75" spans="2:18" s="103" customFormat="1" ht="14.4" x14ac:dyDescent="0.25">
      <c r="B75" s="95"/>
      <c r="C75" s="96"/>
      <c r="D75" s="97"/>
      <c r="E75" s="98"/>
      <c r="F75" s="99"/>
      <c r="G75" s="99"/>
      <c r="H75" s="99"/>
      <c r="I75" s="99"/>
      <c r="J75" s="100"/>
      <c r="K75" s="98"/>
      <c r="L75" s="96"/>
      <c r="M75" s="96"/>
      <c r="N75" s="96"/>
      <c r="O75" s="96"/>
      <c r="P75" s="101"/>
      <c r="Q75" s="102"/>
      <c r="R75" s="98"/>
    </row>
    <row r="76" spans="2:18" s="103" customFormat="1" ht="14.4" x14ac:dyDescent="0.25">
      <c r="B76" s="95"/>
      <c r="C76" s="96"/>
      <c r="D76" s="97"/>
      <c r="E76" s="98"/>
      <c r="F76" s="99"/>
      <c r="G76" s="99"/>
      <c r="H76" s="99"/>
      <c r="I76" s="99"/>
      <c r="J76" s="100"/>
      <c r="K76" s="98"/>
      <c r="L76" s="96"/>
      <c r="M76" s="96"/>
      <c r="N76" s="96"/>
      <c r="O76" s="96"/>
      <c r="P76" s="101"/>
      <c r="Q76" s="102"/>
      <c r="R76" s="98"/>
    </row>
    <row r="77" spans="2:18" s="103" customFormat="1" ht="14.4" x14ac:dyDescent="0.25">
      <c r="B77" s="95"/>
      <c r="C77" s="96"/>
      <c r="D77" s="97"/>
      <c r="E77" s="98"/>
      <c r="F77" s="99"/>
      <c r="G77" s="99"/>
      <c r="H77" s="99"/>
      <c r="I77" s="99"/>
      <c r="J77" s="100"/>
      <c r="K77" s="98"/>
      <c r="L77" s="96"/>
      <c r="M77" s="96"/>
      <c r="N77" s="96"/>
      <c r="O77" s="96"/>
      <c r="P77" s="101"/>
      <c r="Q77" s="102"/>
      <c r="R77" s="98"/>
    </row>
    <row r="78" spans="2:18" s="103" customFormat="1" ht="14.4" x14ac:dyDescent="0.25">
      <c r="B78" s="95"/>
      <c r="C78" s="96"/>
      <c r="D78" s="97"/>
      <c r="E78" s="98"/>
      <c r="F78" s="99"/>
      <c r="G78" s="99"/>
      <c r="H78" s="99"/>
      <c r="I78" s="99"/>
      <c r="J78" s="100"/>
      <c r="K78" s="98"/>
      <c r="L78" s="96"/>
      <c r="M78" s="96"/>
      <c r="N78" s="96"/>
      <c r="O78" s="96"/>
      <c r="P78" s="101"/>
      <c r="Q78" s="102"/>
      <c r="R78" s="98"/>
    </row>
    <row r="79" spans="2:18" s="103" customFormat="1" ht="14.4" x14ac:dyDescent="0.25">
      <c r="B79" s="95"/>
      <c r="C79" s="96"/>
      <c r="D79" s="97"/>
      <c r="E79" s="98"/>
      <c r="F79" s="99"/>
      <c r="G79" s="99"/>
      <c r="H79" s="99"/>
      <c r="I79" s="99"/>
      <c r="J79" s="100"/>
      <c r="K79" s="98"/>
      <c r="L79" s="96"/>
      <c r="M79" s="96"/>
      <c r="N79" s="96"/>
      <c r="O79" s="96"/>
      <c r="P79" s="101"/>
      <c r="Q79" s="102"/>
      <c r="R79" s="98"/>
    </row>
    <row r="80" spans="2:18" s="103" customFormat="1" ht="14.4" x14ac:dyDescent="0.25">
      <c r="B80" s="95"/>
      <c r="C80" s="96"/>
      <c r="D80" s="97"/>
      <c r="E80" s="98"/>
      <c r="F80" s="99"/>
      <c r="G80" s="99"/>
      <c r="H80" s="99"/>
      <c r="I80" s="99"/>
      <c r="J80" s="100"/>
      <c r="K80" s="98"/>
      <c r="L80" s="96"/>
      <c r="M80" s="96"/>
      <c r="N80" s="96"/>
      <c r="O80" s="96"/>
      <c r="P80" s="101"/>
      <c r="Q80" s="102"/>
      <c r="R80" s="98"/>
    </row>
    <row r="81" spans="2:18" s="103" customFormat="1" ht="14.4" x14ac:dyDescent="0.25">
      <c r="B81" s="95"/>
      <c r="C81" s="96"/>
      <c r="D81" s="97"/>
      <c r="E81" s="98"/>
      <c r="F81" s="99"/>
      <c r="G81" s="99"/>
      <c r="H81" s="99"/>
      <c r="I81" s="99"/>
      <c r="J81" s="100"/>
      <c r="K81" s="98"/>
      <c r="L81" s="96"/>
      <c r="M81" s="96"/>
      <c r="N81" s="96"/>
      <c r="O81" s="96"/>
      <c r="P81" s="101"/>
      <c r="Q81" s="102"/>
      <c r="R81" s="98"/>
    </row>
    <row r="82" spans="2:18" s="103" customFormat="1" ht="14.4" x14ac:dyDescent="0.25">
      <c r="B82" s="95"/>
      <c r="C82" s="96"/>
      <c r="D82" s="97"/>
      <c r="E82" s="98"/>
      <c r="F82" s="99"/>
      <c r="G82" s="99"/>
      <c r="H82" s="99"/>
      <c r="I82" s="99"/>
      <c r="J82" s="100"/>
      <c r="K82" s="98"/>
      <c r="L82" s="96"/>
      <c r="M82" s="96"/>
      <c r="N82" s="96"/>
      <c r="O82" s="96"/>
      <c r="P82" s="101"/>
      <c r="Q82" s="102"/>
      <c r="R82" s="98"/>
    </row>
    <row r="83" spans="2:18" s="103" customFormat="1" ht="14.4" x14ac:dyDescent="0.25">
      <c r="B83" s="95"/>
      <c r="C83" s="96"/>
      <c r="D83" s="97"/>
      <c r="E83" s="98"/>
      <c r="F83" s="99"/>
      <c r="G83" s="99"/>
      <c r="H83" s="99"/>
      <c r="I83" s="99"/>
      <c r="J83" s="100"/>
      <c r="K83" s="98"/>
      <c r="L83" s="96"/>
      <c r="M83" s="96"/>
      <c r="N83" s="96"/>
      <c r="O83" s="96"/>
      <c r="P83" s="101"/>
      <c r="Q83" s="102"/>
      <c r="R83" s="98"/>
    </row>
    <row r="84" spans="2:18" s="103" customFormat="1" ht="14.4" x14ac:dyDescent="0.25">
      <c r="B84" s="95"/>
      <c r="C84" s="96"/>
      <c r="D84" s="97"/>
      <c r="E84" s="98"/>
      <c r="F84" s="99"/>
      <c r="G84" s="99"/>
      <c r="H84" s="99"/>
      <c r="I84" s="99"/>
      <c r="J84" s="100"/>
      <c r="K84" s="98"/>
      <c r="L84" s="96"/>
      <c r="M84" s="96"/>
      <c r="N84" s="96"/>
      <c r="O84" s="96"/>
      <c r="P84" s="101"/>
      <c r="Q84" s="102"/>
      <c r="R84" s="98"/>
    </row>
    <row r="85" spans="2:18" s="103" customFormat="1" ht="14.4" x14ac:dyDescent="0.25">
      <c r="B85" s="95"/>
      <c r="C85" s="96"/>
      <c r="D85" s="97"/>
      <c r="E85" s="98"/>
      <c r="F85" s="99"/>
      <c r="G85" s="99"/>
      <c r="H85" s="99"/>
      <c r="I85" s="99"/>
      <c r="J85" s="100"/>
      <c r="K85" s="98"/>
      <c r="L85" s="96"/>
      <c r="M85" s="96"/>
      <c r="N85" s="96"/>
      <c r="O85" s="96"/>
      <c r="P85" s="101"/>
      <c r="Q85" s="102"/>
      <c r="R85" s="98"/>
    </row>
    <row r="86" spans="2:18" s="103" customFormat="1" ht="14.4" x14ac:dyDescent="0.25">
      <c r="B86" s="95"/>
      <c r="C86" s="96"/>
      <c r="D86" s="97"/>
      <c r="E86" s="98"/>
      <c r="F86" s="99"/>
      <c r="G86" s="99"/>
      <c r="H86" s="99"/>
      <c r="I86" s="99"/>
      <c r="J86" s="100"/>
      <c r="K86" s="98"/>
      <c r="L86" s="96"/>
      <c r="M86" s="96"/>
      <c r="N86" s="96"/>
      <c r="O86" s="96"/>
      <c r="P86" s="101"/>
      <c r="Q86" s="102"/>
      <c r="R86" s="98"/>
    </row>
    <row r="87" spans="2:18" s="103" customFormat="1" ht="14.4" x14ac:dyDescent="0.25">
      <c r="B87" s="95"/>
      <c r="C87" s="96"/>
      <c r="D87" s="97"/>
      <c r="E87" s="98"/>
      <c r="F87" s="99"/>
      <c r="G87" s="99"/>
      <c r="H87" s="99"/>
      <c r="I87" s="99"/>
      <c r="J87" s="100"/>
      <c r="K87" s="98"/>
      <c r="L87" s="96"/>
      <c r="M87" s="96"/>
      <c r="N87" s="96"/>
      <c r="O87" s="96"/>
      <c r="P87" s="101"/>
      <c r="Q87" s="102"/>
      <c r="R87" s="98"/>
    </row>
    <row r="88" spans="2:18" s="103" customFormat="1" ht="14.4" x14ac:dyDescent="0.25">
      <c r="B88" s="95"/>
      <c r="C88" s="96"/>
      <c r="D88" s="97"/>
      <c r="E88" s="98"/>
      <c r="F88" s="99"/>
      <c r="G88" s="99"/>
      <c r="H88" s="99"/>
      <c r="I88" s="99"/>
      <c r="J88" s="100"/>
      <c r="K88" s="98"/>
      <c r="L88" s="96"/>
      <c r="M88" s="96"/>
      <c r="N88" s="96"/>
      <c r="O88" s="96"/>
      <c r="P88" s="101"/>
      <c r="Q88" s="102"/>
      <c r="R88" s="98"/>
    </row>
    <row r="89" spans="2:18" s="103" customFormat="1" ht="14.4" x14ac:dyDescent="0.25">
      <c r="B89" s="95"/>
      <c r="C89" s="96"/>
      <c r="D89" s="97"/>
      <c r="E89" s="98"/>
      <c r="F89" s="99"/>
      <c r="G89" s="99"/>
      <c r="H89" s="99"/>
      <c r="I89" s="99"/>
      <c r="J89" s="100"/>
      <c r="K89" s="98"/>
      <c r="L89" s="96"/>
      <c r="M89" s="96"/>
      <c r="N89" s="96"/>
      <c r="O89" s="96"/>
      <c r="P89" s="101"/>
      <c r="Q89" s="102"/>
      <c r="R89" s="98"/>
    </row>
    <row r="90" spans="2:18" s="103" customFormat="1" ht="14.4" x14ac:dyDescent="0.25">
      <c r="B90" s="95"/>
      <c r="C90" s="96"/>
      <c r="D90" s="97"/>
      <c r="E90" s="98"/>
      <c r="F90" s="99"/>
      <c r="G90" s="99"/>
      <c r="H90" s="99"/>
      <c r="I90" s="99"/>
      <c r="J90" s="100"/>
      <c r="K90" s="98"/>
      <c r="L90" s="96"/>
      <c r="M90" s="96"/>
      <c r="N90" s="96"/>
      <c r="O90" s="96"/>
      <c r="P90" s="101"/>
      <c r="Q90" s="102"/>
      <c r="R90" s="98"/>
    </row>
    <row r="91" spans="2:18" s="103" customFormat="1" ht="14.4" x14ac:dyDescent="0.25">
      <c r="B91" s="95"/>
      <c r="C91" s="96"/>
      <c r="D91" s="97"/>
      <c r="E91" s="98"/>
      <c r="F91" s="99"/>
      <c r="G91" s="99"/>
      <c r="H91" s="99"/>
      <c r="I91" s="99"/>
      <c r="J91" s="100"/>
      <c r="K91" s="98"/>
      <c r="L91" s="96"/>
      <c r="M91" s="96"/>
      <c r="N91" s="96"/>
      <c r="O91" s="96"/>
      <c r="P91" s="101"/>
      <c r="Q91" s="102"/>
      <c r="R91" s="98"/>
    </row>
    <row r="92" spans="2:18" s="103" customFormat="1" ht="14.4" x14ac:dyDescent="0.25">
      <c r="B92" s="95"/>
      <c r="C92" s="96"/>
      <c r="D92" s="97"/>
      <c r="E92" s="98"/>
      <c r="F92" s="99"/>
      <c r="G92" s="99"/>
      <c r="H92" s="99"/>
      <c r="I92" s="99"/>
      <c r="J92" s="100"/>
      <c r="K92" s="98"/>
      <c r="L92" s="96"/>
      <c r="M92" s="96"/>
      <c r="N92" s="96"/>
      <c r="O92" s="96"/>
      <c r="P92" s="101"/>
      <c r="Q92" s="102"/>
      <c r="R92" s="98"/>
    </row>
    <row r="93" spans="2:18" s="103" customFormat="1" ht="14.4" x14ac:dyDescent="0.25">
      <c r="B93" s="95"/>
      <c r="C93" s="96"/>
      <c r="D93" s="97"/>
      <c r="E93" s="98"/>
      <c r="F93" s="99"/>
      <c r="G93" s="99"/>
      <c r="H93" s="99"/>
      <c r="I93" s="99"/>
      <c r="J93" s="100"/>
      <c r="K93" s="98"/>
      <c r="L93" s="96"/>
      <c r="M93" s="96"/>
      <c r="N93" s="96"/>
      <c r="O93" s="96"/>
      <c r="P93" s="101"/>
      <c r="Q93" s="102"/>
      <c r="R93" s="98"/>
    </row>
    <row r="94" spans="2:18" s="103" customFormat="1" ht="14.4" x14ac:dyDescent="0.25">
      <c r="B94" s="95"/>
      <c r="C94" s="96"/>
      <c r="D94" s="97"/>
      <c r="E94" s="98"/>
      <c r="F94" s="99"/>
      <c r="G94" s="99"/>
      <c r="H94" s="99"/>
      <c r="I94" s="99"/>
      <c r="J94" s="100"/>
      <c r="K94" s="98"/>
      <c r="L94" s="96"/>
      <c r="M94" s="96"/>
      <c r="N94" s="96"/>
      <c r="O94" s="96"/>
      <c r="P94" s="101"/>
      <c r="Q94" s="102"/>
      <c r="R94" s="98"/>
    </row>
    <row r="95" spans="2:18" s="103" customFormat="1" ht="14.4" x14ac:dyDescent="0.25">
      <c r="B95" s="95"/>
      <c r="C95" s="96"/>
      <c r="D95" s="97"/>
      <c r="E95" s="98"/>
      <c r="F95" s="99"/>
      <c r="G95" s="99"/>
      <c r="H95" s="99"/>
      <c r="I95" s="99"/>
      <c r="J95" s="100"/>
      <c r="K95" s="98"/>
      <c r="L95" s="96"/>
      <c r="M95" s="96"/>
      <c r="N95" s="96"/>
      <c r="O95" s="96"/>
      <c r="P95" s="101"/>
      <c r="Q95" s="102"/>
      <c r="R95" s="98"/>
    </row>
    <row r="96" spans="2:18" s="103" customFormat="1" ht="14.4" x14ac:dyDescent="0.25">
      <c r="B96" s="95"/>
      <c r="C96" s="96"/>
      <c r="D96" s="97"/>
      <c r="E96" s="98"/>
      <c r="F96" s="99"/>
      <c r="G96" s="99"/>
      <c r="H96" s="99"/>
      <c r="I96" s="99"/>
      <c r="J96" s="100"/>
      <c r="K96" s="98"/>
      <c r="L96" s="96"/>
      <c r="M96" s="96"/>
      <c r="N96" s="96"/>
      <c r="O96" s="96"/>
      <c r="P96" s="101"/>
      <c r="Q96" s="102"/>
      <c r="R96" s="98"/>
    </row>
    <row r="97" spans="2:18" s="103" customFormat="1" ht="14.4" x14ac:dyDescent="0.25">
      <c r="B97" s="95"/>
      <c r="C97" s="96"/>
      <c r="D97" s="97"/>
      <c r="E97" s="98"/>
      <c r="F97" s="99"/>
      <c r="G97" s="99"/>
      <c r="H97" s="99"/>
      <c r="I97" s="99"/>
      <c r="J97" s="100"/>
      <c r="K97" s="98"/>
      <c r="L97" s="96"/>
      <c r="M97" s="96"/>
      <c r="N97" s="96"/>
      <c r="O97" s="96"/>
      <c r="P97" s="101"/>
      <c r="Q97" s="102"/>
      <c r="R97" s="98"/>
    </row>
    <row r="98" spans="2:18" s="103" customFormat="1" ht="14.4" x14ac:dyDescent="0.25">
      <c r="B98" s="95"/>
      <c r="C98" s="96"/>
      <c r="D98" s="97"/>
      <c r="E98" s="98"/>
      <c r="F98" s="99"/>
      <c r="G98" s="99"/>
      <c r="H98" s="99"/>
      <c r="I98" s="99"/>
      <c r="J98" s="100"/>
      <c r="K98" s="98"/>
      <c r="L98" s="96"/>
      <c r="M98" s="96"/>
      <c r="N98" s="96"/>
      <c r="O98" s="96"/>
      <c r="P98" s="101"/>
      <c r="Q98" s="102"/>
      <c r="R98" s="98"/>
    </row>
    <row r="99" spans="2:18" s="103" customFormat="1" ht="14.4" x14ac:dyDescent="0.25">
      <c r="B99" s="95"/>
      <c r="C99" s="96"/>
      <c r="D99" s="97"/>
      <c r="E99" s="98"/>
      <c r="F99" s="99"/>
      <c r="G99" s="99"/>
      <c r="H99" s="99"/>
      <c r="I99" s="99"/>
      <c r="J99" s="100"/>
      <c r="K99" s="98"/>
      <c r="L99" s="96"/>
      <c r="M99" s="96"/>
      <c r="N99" s="96"/>
      <c r="O99" s="96"/>
      <c r="P99" s="101"/>
      <c r="Q99" s="102"/>
      <c r="R99" s="98"/>
    </row>
    <row r="100" spans="2:18" s="103" customFormat="1" ht="14.4" x14ac:dyDescent="0.25">
      <c r="B100" s="95"/>
      <c r="C100" s="96"/>
      <c r="D100" s="97"/>
      <c r="E100" s="98"/>
      <c r="F100" s="99"/>
      <c r="G100" s="99"/>
      <c r="H100" s="99"/>
      <c r="I100" s="99"/>
      <c r="J100" s="100"/>
      <c r="K100" s="98"/>
      <c r="L100" s="96"/>
      <c r="M100" s="96"/>
      <c r="N100" s="96"/>
      <c r="O100" s="96"/>
      <c r="P100" s="101"/>
      <c r="Q100" s="102"/>
      <c r="R100" s="98"/>
    </row>
    <row r="101" spans="2:18" s="103" customFormat="1" ht="14.4" x14ac:dyDescent="0.25">
      <c r="B101" s="95"/>
      <c r="C101" s="96"/>
      <c r="D101" s="97"/>
      <c r="E101" s="98"/>
      <c r="F101" s="99"/>
      <c r="G101" s="99"/>
      <c r="H101" s="99"/>
      <c r="I101" s="99"/>
      <c r="J101" s="100"/>
      <c r="K101" s="98"/>
      <c r="L101" s="96"/>
      <c r="M101" s="96"/>
      <c r="N101" s="96"/>
      <c r="O101" s="96"/>
      <c r="P101" s="101"/>
      <c r="Q101" s="102"/>
      <c r="R101" s="98"/>
    </row>
    <row r="102" spans="2:18" s="103" customFormat="1" ht="14.4" x14ac:dyDescent="0.25">
      <c r="B102" s="95"/>
      <c r="C102" s="96"/>
      <c r="D102" s="97"/>
      <c r="E102" s="98"/>
      <c r="F102" s="99"/>
      <c r="G102" s="99"/>
      <c r="H102" s="99"/>
      <c r="I102" s="99"/>
      <c r="J102" s="100"/>
      <c r="K102" s="98"/>
      <c r="L102" s="96"/>
      <c r="M102" s="96"/>
      <c r="N102" s="96"/>
      <c r="O102" s="96"/>
      <c r="P102" s="101"/>
      <c r="Q102" s="102"/>
      <c r="R102" s="98"/>
    </row>
    <row r="103" spans="2:18" s="103" customFormat="1" ht="14.4" x14ac:dyDescent="0.25">
      <c r="B103" s="95"/>
      <c r="C103" s="96"/>
      <c r="D103" s="97"/>
      <c r="E103" s="98"/>
      <c r="F103" s="99"/>
      <c r="G103" s="99"/>
      <c r="H103" s="99"/>
      <c r="I103" s="99"/>
      <c r="J103" s="100"/>
      <c r="K103" s="98"/>
      <c r="L103" s="96"/>
      <c r="M103" s="96"/>
      <c r="N103" s="96"/>
      <c r="O103" s="96"/>
      <c r="P103" s="101"/>
      <c r="Q103" s="102"/>
      <c r="R103" s="98"/>
    </row>
    <row r="104" spans="2:18" s="103" customFormat="1" ht="14.4" x14ac:dyDescent="0.25">
      <c r="B104" s="95"/>
      <c r="C104" s="96"/>
      <c r="D104" s="97"/>
      <c r="E104" s="98"/>
      <c r="F104" s="99"/>
      <c r="G104" s="99"/>
      <c r="H104" s="99"/>
      <c r="I104" s="99"/>
      <c r="J104" s="100"/>
      <c r="K104" s="98"/>
      <c r="L104" s="96"/>
      <c r="M104" s="96"/>
      <c r="N104" s="96"/>
      <c r="O104" s="96"/>
      <c r="P104" s="101"/>
      <c r="Q104" s="102"/>
      <c r="R104" s="98"/>
    </row>
    <row r="105" spans="2:18" s="103" customFormat="1" ht="14.4" x14ac:dyDescent="0.25">
      <c r="B105" s="95"/>
      <c r="C105" s="96"/>
      <c r="D105" s="97"/>
      <c r="E105" s="98"/>
      <c r="F105" s="99"/>
      <c r="G105" s="99"/>
      <c r="H105" s="99"/>
      <c r="I105" s="99"/>
      <c r="J105" s="100"/>
      <c r="K105" s="98"/>
      <c r="L105" s="96"/>
      <c r="M105" s="96"/>
      <c r="N105" s="96"/>
      <c r="O105" s="96"/>
      <c r="P105" s="101"/>
      <c r="Q105" s="102"/>
      <c r="R105" s="98"/>
    </row>
    <row r="106" spans="2:18" s="103" customFormat="1" ht="14.4" x14ac:dyDescent="0.25">
      <c r="B106" s="95"/>
      <c r="C106" s="96"/>
      <c r="D106" s="97"/>
      <c r="E106" s="98"/>
      <c r="F106" s="99"/>
      <c r="G106" s="99"/>
      <c r="H106" s="99"/>
      <c r="I106" s="99"/>
      <c r="J106" s="100"/>
      <c r="K106" s="98"/>
      <c r="L106" s="96"/>
      <c r="M106" s="96"/>
      <c r="N106" s="96"/>
      <c r="O106" s="96"/>
      <c r="P106" s="101"/>
      <c r="Q106" s="102"/>
      <c r="R106" s="98"/>
    </row>
    <row r="107" spans="2:18" s="103" customFormat="1" ht="14.4" x14ac:dyDescent="0.25">
      <c r="B107" s="95"/>
      <c r="C107" s="96"/>
      <c r="D107" s="97"/>
      <c r="E107" s="98"/>
      <c r="F107" s="99"/>
      <c r="G107" s="99"/>
      <c r="H107" s="99"/>
      <c r="I107" s="99"/>
      <c r="J107" s="100"/>
      <c r="K107" s="98"/>
      <c r="L107" s="96"/>
      <c r="M107" s="96"/>
      <c r="N107" s="96"/>
      <c r="O107" s="96"/>
      <c r="P107" s="101"/>
      <c r="Q107" s="102"/>
      <c r="R107" s="98"/>
    </row>
    <row r="108" spans="2:18" s="103" customFormat="1" ht="14.4" x14ac:dyDescent="0.25">
      <c r="B108" s="95"/>
      <c r="C108" s="96"/>
      <c r="D108" s="97"/>
      <c r="E108" s="98"/>
      <c r="F108" s="99"/>
      <c r="G108" s="99"/>
      <c r="H108" s="99"/>
      <c r="I108" s="99"/>
      <c r="J108" s="100"/>
      <c r="K108" s="98"/>
      <c r="L108" s="96"/>
      <c r="M108" s="96"/>
      <c r="N108" s="96"/>
      <c r="O108" s="96"/>
      <c r="P108" s="101"/>
      <c r="Q108" s="102"/>
      <c r="R108" s="98"/>
    </row>
    <row r="109" spans="2:18" s="103" customFormat="1" ht="14.4" x14ac:dyDescent="0.25">
      <c r="B109" s="95"/>
      <c r="C109" s="96"/>
      <c r="D109" s="97"/>
      <c r="E109" s="98"/>
      <c r="F109" s="99"/>
      <c r="G109" s="99"/>
      <c r="H109" s="99"/>
      <c r="I109" s="99"/>
      <c r="J109" s="100"/>
      <c r="K109" s="98"/>
      <c r="L109" s="96"/>
      <c r="M109" s="96"/>
      <c r="N109" s="96"/>
      <c r="O109" s="96"/>
      <c r="P109" s="101"/>
      <c r="Q109" s="102"/>
      <c r="R109" s="98"/>
    </row>
    <row r="110" spans="2:18" s="103" customFormat="1" ht="14.4" x14ac:dyDescent="0.25">
      <c r="B110" s="95"/>
      <c r="C110" s="96"/>
      <c r="D110" s="97"/>
      <c r="E110" s="98"/>
      <c r="F110" s="99"/>
      <c r="G110" s="99"/>
      <c r="H110" s="99"/>
      <c r="I110" s="99"/>
      <c r="J110" s="100"/>
      <c r="K110" s="98"/>
      <c r="L110" s="96"/>
      <c r="M110" s="96"/>
      <c r="N110" s="96"/>
      <c r="O110" s="96"/>
      <c r="P110" s="101"/>
      <c r="Q110" s="102"/>
      <c r="R110" s="98"/>
    </row>
    <row r="111" spans="2:18" s="103" customFormat="1" ht="14.4" x14ac:dyDescent="0.25">
      <c r="B111" s="95"/>
      <c r="C111" s="96"/>
      <c r="D111" s="97"/>
      <c r="E111" s="98"/>
      <c r="F111" s="99"/>
      <c r="G111" s="99"/>
      <c r="H111" s="99"/>
      <c r="I111" s="99"/>
      <c r="J111" s="100"/>
      <c r="K111" s="98"/>
      <c r="L111" s="96"/>
      <c r="M111" s="96"/>
      <c r="N111" s="96"/>
      <c r="O111" s="96"/>
      <c r="P111" s="101"/>
      <c r="Q111" s="102"/>
      <c r="R111" s="98"/>
    </row>
    <row r="112" spans="2:18" s="103" customFormat="1" ht="14.4" x14ac:dyDescent="0.25">
      <c r="B112" s="95"/>
      <c r="C112" s="96"/>
      <c r="D112" s="97"/>
      <c r="E112" s="98"/>
      <c r="F112" s="99"/>
      <c r="G112" s="99"/>
      <c r="H112" s="99"/>
      <c r="I112" s="99"/>
      <c r="J112" s="100"/>
      <c r="K112" s="98"/>
      <c r="L112" s="96"/>
      <c r="M112" s="96"/>
      <c r="N112" s="96"/>
      <c r="O112" s="96"/>
      <c r="P112" s="101"/>
      <c r="Q112" s="102"/>
      <c r="R112" s="98"/>
    </row>
    <row r="113" spans="2:18" s="103" customFormat="1" ht="14.4" x14ac:dyDescent="0.25">
      <c r="B113" s="95"/>
      <c r="C113" s="96"/>
      <c r="D113" s="97"/>
      <c r="E113" s="98"/>
      <c r="F113" s="99"/>
      <c r="G113" s="99"/>
      <c r="H113" s="99"/>
      <c r="I113" s="99"/>
      <c r="J113" s="100"/>
      <c r="K113" s="98"/>
      <c r="L113" s="96"/>
      <c r="M113" s="96"/>
      <c r="N113" s="96"/>
      <c r="O113" s="96"/>
      <c r="P113" s="101"/>
      <c r="Q113" s="102"/>
      <c r="R113" s="98"/>
    </row>
    <row r="114" spans="2:18" s="103" customFormat="1" ht="14.4" x14ac:dyDescent="0.25">
      <c r="B114" s="95"/>
      <c r="C114" s="96"/>
      <c r="D114" s="97"/>
      <c r="E114" s="98"/>
      <c r="F114" s="99"/>
      <c r="G114" s="99"/>
      <c r="H114" s="99"/>
      <c r="I114" s="99"/>
      <c r="J114" s="100"/>
      <c r="K114" s="98"/>
      <c r="L114" s="96"/>
      <c r="M114" s="96"/>
      <c r="N114" s="96"/>
      <c r="O114" s="96"/>
      <c r="P114" s="101"/>
      <c r="Q114" s="102"/>
      <c r="R114" s="98"/>
    </row>
    <row r="115" spans="2:18" s="103" customFormat="1" ht="14.4" x14ac:dyDescent="0.25">
      <c r="B115" s="95"/>
      <c r="C115" s="96"/>
      <c r="D115" s="97"/>
      <c r="E115" s="98"/>
      <c r="F115" s="99"/>
      <c r="G115" s="99"/>
      <c r="H115" s="99"/>
      <c r="I115" s="99"/>
      <c r="J115" s="100"/>
      <c r="K115" s="98"/>
      <c r="L115" s="96"/>
      <c r="M115" s="96"/>
      <c r="N115" s="96"/>
      <c r="O115" s="96"/>
      <c r="P115" s="101"/>
      <c r="Q115" s="102"/>
      <c r="R115" s="98"/>
    </row>
    <row r="116" spans="2:18" s="103" customFormat="1" ht="14.4" x14ac:dyDescent="0.25">
      <c r="B116" s="95"/>
      <c r="C116" s="96"/>
      <c r="D116" s="97"/>
      <c r="E116" s="98"/>
      <c r="F116" s="99"/>
      <c r="G116" s="99"/>
      <c r="H116" s="99"/>
      <c r="I116" s="99"/>
      <c r="J116" s="100"/>
      <c r="K116" s="98"/>
      <c r="L116" s="96"/>
      <c r="M116" s="96"/>
      <c r="N116" s="96"/>
      <c r="O116" s="96"/>
      <c r="P116" s="101"/>
      <c r="Q116" s="102"/>
      <c r="R116" s="98"/>
    </row>
    <row r="117" spans="2:18" s="103" customFormat="1" ht="14.4" x14ac:dyDescent="0.25">
      <c r="B117" s="95"/>
      <c r="C117" s="96"/>
      <c r="D117" s="97"/>
      <c r="E117" s="98"/>
      <c r="F117" s="99"/>
      <c r="G117" s="99"/>
      <c r="H117" s="99"/>
      <c r="I117" s="99"/>
      <c r="J117" s="100"/>
      <c r="K117" s="98"/>
      <c r="L117" s="96"/>
      <c r="M117" s="96"/>
      <c r="N117" s="96"/>
      <c r="O117" s="96"/>
      <c r="P117" s="101"/>
      <c r="Q117" s="102"/>
      <c r="R117" s="98"/>
    </row>
    <row r="118" spans="2:18" s="103" customFormat="1" ht="14.4" x14ac:dyDescent="0.25">
      <c r="B118" s="95"/>
      <c r="C118" s="96"/>
      <c r="D118" s="97"/>
      <c r="E118" s="98"/>
      <c r="F118" s="99"/>
      <c r="G118" s="99"/>
      <c r="H118" s="99"/>
      <c r="I118" s="99"/>
      <c r="J118" s="100"/>
      <c r="K118" s="98"/>
      <c r="L118" s="96"/>
      <c r="M118" s="96"/>
      <c r="N118" s="96"/>
      <c r="O118" s="96"/>
      <c r="P118" s="101"/>
      <c r="Q118" s="102"/>
      <c r="R118" s="98"/>
    </row>
    <row r="119" spans="2:18" s="103" customFormat="1" ht="14.4" x14ac:dyDescent="0.25">
      <c r="B119" s="95"/>
      <c r="C119" s="96"/>
      <c r="D119" s="97"/>
      <c r="E119" s="98"/>
      <c r="F119" s="99"/>
      <c r="G119" s="99"/>
      <c r="H119" s="99"/>
      <c r="I119" s="99"/>
      <c r="J119" s="100"/>
      <c r="K119" s="98"/>
      <c r="L119" s="96"/>
      <c r="M119" s="96"/>
      <c r="N119" s="96"/>
      <c r="O119" s="96"/>
      <c r="P119" s="101"/>
      <c r="Q119" s="102"/>
      <c r="R119" s="98"/>
    </row>
    <row r="120" spans="2:18" s="103" customFormat="1" ht="14.4" x14ac:dyDescent="0.25">
      <c r="B120" s="95"/>
      <c r="C120" s="96"/>
      <c r="D120" s="97"/>
      <c r="E120" s="98"/>
      <c r="F120" s="99"/>
      <c r="G120" s="99"/>
      <c r="H120" s="99"/>
      <c r="I120" s="99"/>
      <c r="J120" s="100"/>
      <c r="K120" s="98"/>
      <c r="L120" s="96"/>
      <c r="M120" s="96"/>
      <c r="N120" s="96"/>
      <c r="O120" s="96"/>
      <c r="P120" s="101"/>
      <c r="Q120" s="102"/>
      <c r="R120" s="98"/>
    </row>
    <row r="121" spans="2:18" s="103" customFormat="1" ht="14.4" x14ac:dyDescent="0.25">
      <c r="B121" s="95"/>
      <c r="C121" s="96"/>
      <c r="D121" s="97"/>
      <c r="E121" s="98"/>
      <c r="F121" s="99"/>
      <c r="G121" s="99"/>
      <c r="H121" s="99"/>
      <c r="I121" s="99"/>
      <c r="J121" s="100"/>
      <c r="K121" s="98"/>
      <c r="L121" s="96"/>
      <c r="M121" s="96"/>
      <c r="N121" s="96"/>
      <c r="O121" s="96"/>
      <c r="P121" s="101"/>
      <c r="Q121" s="102"/>
      <c r="R121" s="98"/>
    </row>
    <row r="122" spans="2:18" s="103" customFormat="1" ht="14.4" x14ac:dyDescent="0.25">
      <c r="B122" s="95"/>
      <c r="C122" s="96"/>
      <c r="D122" s="97"/>
      <c r="E122" s="98"/>
      <c r="F122" s="99"/>
      <c r="G122" s="99"/>
      <c r="H122" s="99"/>
      <c r="I122" s="99"/>
      <c r="J122" s="100"/>
      <c r="K122" s="98"/>
      <c r="L122" s="96"/>
      <c r="M122" s="96"/>
      <c r="N122" s="96"/>
      <c r="O122" s="96"/>
      <c r="P122" s="101"/>
      <c r="Q122" s="102"/>
      <c r="R122" s="98"/>
    </row>
    <row r="123" spans="2:18" s="103" customFormat="1" ht="14.4" x14ac:dyDescent="0.25">
      <c r="B123" s="95"/>
      <c r="C123" s="96"/>
      <c r="D123" s="97"/>
      <c r="E123" s="98"/>
      <c r="F123" s="99"/>
      <c r="G123" s="99"/>
      <c r="H123" s="99"/>
      <c r="I123" s="99"/>
      <c r="J123" s="100"/>
      <c r="K123" s="98"/>
      <c r="L123" s="96"/>
      <c r="M123" s="96"/>
      <c r="N123" s="96"/>
      <c r="O123" s="96"/>
      <c r="P123" s="101"/>
      <c r="Q123" s="102"/>
      <c r="R123" s="98"/>
    </row>
    <row r="124" spans="2:18" s="103" customFormat="1" ht="14.4" x14ac:dyDescent="0.25">
      <c r="B124" s="95"/>
      <c r="C124" s="96"/>
      <c r="D124" s="97"/>
      <c r="E124" s="98"/>
      <c r="F124" s="99"/>
      <c r="G124" s="99"/>
      <c r="H124" s="99"/>
      <c r="I124" s="99"/>
      <c r="J124" s="100"/>
      <c r="K124" s="98"/>
      <c r="L124" s="96"/>
      <c r="M124" s="96"/>
      <c r="N124" s="96"/>
      <c r="O124" s="96"/>
      <c r="P124" s="101"/>
      <c r="Q124" s="102"/>
      <c r="R124" s="98"/>
    </row>
    <row r="125" spans="2:18" s="103" customFormat="1" ht="14.4" x14ac:dyDescent="0.25">
      <c r="B125" s="95"/>
      <c r="C125" s="96"/>
      <c r="D125" s="97"/>
      <c r="E125" s="98"/>
      <c r="F125" s="99"/>
      <c r="G125" s="99"/>
      <c r="H125" s="99"/>
      <c r="I125" s="99"/>
      <c r="J125" s="100"/>
      <c r="K125" s="98"/>
      <c r="L125" s="96"/>
      <c r="M125" s="96"/>
      <c r="N125" s="96"/>
      <c r="O125" s="96"/>
      <c r="P125" s="101"/>
      <c r="Q125" s="102"/>
      <c r="R125" s="98"/>
    </row>
    <row r="126" spans="2:18" s="103" customFormat="1" ht="14.4" x14ac:dyDescent="0.25">
      <c r="B126" s="95"/>
      <c r="C126" s="96"/>
      <c r="D126" s="97"/>
      <c r="E126" s="98"/>
      <c r="F126" s="99"/>
      <c r="G126" s="99"/>
      <c r="H126" s="99"/>
      <c r="I126" s="99"/>
      <c r="J126" s="100"/>
      <c r="K126" s="98"/>
      <c r="L126" s="96"/>
      <c r="M126" s="96"/>
      <c r="N126" s="96"/>
      <c r="O126" s="96"/>
      <c r="P126" s="101"/>
      <c r="Q126" s="102"/>
      <c r="R126" s="98"/>
    </row>
    <row r="127" spans="2:18" s="103" customFormat="1" ht="14.4" x14ac:dyDescent="0.25">
      <c r="B127" s="95"/>
      <c r="C127" s="96"/>
      <c r="D127" s="97"/>
      <c r="E127" s="98"/>
      <c r="F127" s="99"/>
      <c r="G127" s="99"/>
      <c r="H127" s="99"/>
      <c r="I127" s="99"/>
      <c r="J127" s="100"/>
      <c r="K127" s="98"/>
      <c r="L127" s="96"/>
      <c r="M127" s="96"/>
      <c r="N127" s="96"/>
      <c r="O127" s="96"/>
      <c r="P127" s="101"/>
      <c r="Q127" s="102"/>
      <c r="R127" s="98"/>
    </row>
    <row r="128" spans="2:18" s="103" customFormat="1" ht="14.4" x14ac:dyDescent="0.25">
      <c r="B128" s="95"/>
      <c r="C128" s="96"/>
      <c r="D128" s="97"/>
      <c r="E128" s="98"/>
      <c r="F128" s="99"/>
      <c r="G128" s="99"/>
      <c r="H128" s="99"/>
      <c r="I128" s="99"/>
      <c r="J128" s="100"/>
      <c r="K128" s="98"/>
      <c r="L128" s="96"/>
      <c r="M128" s="96"/>
      <c r="N128" s="96"/>
      <c r="O128" s="96"/>
      <c r="P128" s="101"/>
      <c r="Q128" s="102"/>
      <c r="R128" s="98"/>
    </row>
    <row r="129" spans="2:18" s="103" customFormat="1" ht="14.4" x14ac:dyDescent="0.25">
      <c r="B129" s="95"/>
      <c r="C129" s="96"/>
      <c r="D129" s="97"/>
      <c r="E129" s="98"/>
      <c r="F129" s="99"/>
      <c r="G129" s="99"/>
      <c r="H129" s="99"/>
      <c r="I129" s="99"/>
      <c r="J129" s="100"/>
      <c r="K129" s="98"/>
      <c r="L129" s="96"/>
      <c r="M129" s="96"/>
      <c r="N129" s="96"/>
      <c r="O129" s="96"/>
      <c r="P129" s="101"/>
      <c r="Q129" s="102"/>
      <c r="R129" s="98"/>
    </row>
    <row r="130" spans="2:18" s="103" customFormat="1" ht="14.4" x14ac:dyDescent="0.25">
      <c r="B130" s="95"/>
      <c r="C130" s="96"/>
      <c r="D130" s="97"/>
      <c r="E130" s="98"/>
      <c r="F130" s="99"/>
      <c r="G130" s="99"/>
      <c r="H130" s="99"/>
      <c r="I130" s="99"/>
      <c r="J130" s="100"/>
      <c r="K130" s="98"/>
      <c r="L130" s="96"/>
      <c r="M130" s="96"/>
      <c r="N130" s="96"/>
      <c r="O130" s="96"/>
      <c r="P130" s="101"/>
      <c r="Q130" s="102"/>
      <c r="R130" s="98"/>
    </row>
    <row r="131" spans="2:18" s="103" customFormat="1" ht="14.4" x14ac:dyDescent="0.25">
      <c r="B131" s="95"/>
      <c r="C131" s="96"/>
      <c r="D131" s="97"/>
      <c r="E131" s="98"/>
      <c r="F131" s="99"/>
      <c r="G131" s="99"/>
      <c r="H131" s="99"/>
      <c r="I131" s="99"/>
      <c r="J131" s="100"/>
      <c r="K131" s="98"/>
      <c r="L131" s="96"/>
      <c r="M131" s="96"/>
      <c r="N131" s="96"/>
      <c r="O131" s="96"/>
      <c r="P131" s="101"/>
      <c r="Q131" s="102"/>
      <c r="R131" s="98"/>
    </row>
    <row r="132" spans="2:18" s="103" customFormat="1" ht="14.4" x14ac:dyDescent="0.25">
      <c r="B132" s="95"/>
      <c r="C132" s="96"/>
      <c r="D132" s="97"/>
      <c r="E132" s="98"/>
      <c r="F132" s="99"/>
      <c r="G132" s="99"/>
      <c r="H132" s="99"/>
      <c r="I132" s="99"/>
      <c r="J132" s="100"/>
      <c r="K132" s="98"/>
      <c r="L132" s="96"/>
      <c r="M132" s="96"/>
      <c r="N132" s="96"/>
      <c r="O132" s="96"/>
      <c r="P132" s="101"/>
      <c r="Q132" s="102"/>
      <c r="R132" s="98"/>
    </row>
    <row r="133" spans="2:18" s="103" customFormat="1" ht="14.4" x14ac:dyDescent="0.25">
      <c r="B133" s="95"/>
      <c r="C133" s="96"/>
      <c r="D133" s="97"/>
      <c r="E133" s="98"/>
      <c r="F133" s="99"/>
      <c r="G133" s="99"/>
      <c r="H133" s="99"/>
      <c r="I133" s="99"/>
      <c r="J133" s="100"/>
      <c r="K133" s="98"/>
      <c r="L133" s="96"/>
      <c r="M133" s="96"/>
      <c r="N133" s="96"/>
      <c r="O133" s="96"/>
      <c r="P133" s="101"/>
      <c r="Q133" s="102"/>
      <c r="R133" s="98"/>
    </row>
    <row r="134" spans="2:18" s="103" customFormat="1" ht="14.4" x14ac:dyDescent="0.25">
      <c r="B134" s="95"/>
      <c r="C134" s="96"/>
      <c r="D134" s="97"/>
      <c r="E134" s="98"/>
      <c r="F134" s="99"/>
      <c r="G134" s="99"/>
      <c r="H134" s="99"/>
      <c r="I134" s="99"/>
      <c r="J134" s="100"/>
      <c r="K134" s="98"/>
      <c r="L134" s="96"/>
      <c r="M134" s="96"/>
      <c r="N134" s="96"/>
      <c r="O134" s="96"/>
      <c r="P134" s="101"/>
      <c r="Q134" s="102"/>
      <c r="R134" s="98"/>
    </row>
    <row r="135" spans="2:18" s="103" customFormat="1" ht="14.4" x14ac:dyDescent="0.25">
      <c r="B135" s="95"/>
      <c r="C135" s="96"/>
      <c r="D135" s="97"/>
      <c r="E135" s="98"/>
      <c r="F135" s="99"/>
      <c r="G135" s="99"/>
      <c r="H135" s="99"/>
      <c r="I135" s="99"/>
      <c r="J135" s="100"/>
      <c r="K135" s="98"/>
      <c r="L135" s="96"/>
      <c r="M135" s="96"/>
      <c r="N135" s="96"/>
      <c r="O135" s="96"/>
      <c r="P135" s="101"/>
      <c r="Q135" s="102"/>
      <c r="R135" s="98"/>
    </row>
    <row r="136" spans="2:18" s="103" customFormat="1" ht="14.4" x14ac:dyDescent="0.25">
      <c r="B136" s="95"/>
      <c r="C136" s="96"/>
      <c r="D136" s="97"/>
      <c r="E136" s="98"/>
      <c r="F136" s="99"/>
      <c r="G136" s="99"/>
      <c r="H136" s="99"/>
      <c r="I136" s="99"/>
      <c r="J136" s="100"/>
      <c r="K136" s="98"/>
      <c r="L136" s="96"/>
      <c r="M136" s="96"/>
      <c r="N136" s="96"/>
      <c r="O136" s="96"/>
      <c r="P136" s="101"/>
      <c r="Q136" s="102"/>
      <c r="R136" s="98"/>
    </row>
    <row r="137" spans="2:18" s="103" customFormat="1" ht="14.4" x14ac:dyDescent="0.25">
      <c r="B137" s="95"/>
      <c r="C137" s="96"/>
      <c r="D137" s="97"/>
      <c r="E137" s="98"/>
      <c r="F137" s="99"/>
      <c r="G137" s="99"/>
      <c r="H137" s="99"/>
      <c r="I137" s="99"/>
      <c r="J137" s="100"/>
      <c r="K137" s="98"/>
      <c r="L137" s="96"/>
      <c r="M137" s="96"/>
      <c r="N137" s="96"/>
      <c r="O137" s="96"/>
      <c r="P137" s="101"/>
      <c r="Q137" s="102"/>
      <c r="R137" s="98"/>
    </row>
    <row r="138" spans="2:18" s="103" customFormat="1" ht="14.4" x14ac:dyDescent="0.25">
      <c r="B138" s="95"/>
      <c r="C138" s="96"/>
      <c r="D138" s="97"/>
      <c r="E138" s="98"/>
      <c r="F138" s="99"/>
      <c r="G138" s="99"/>
      <c r="H138" s="99"/>
      <c r="I138" s="99"/>
      <c r="J138" s="100"/>
      <c r="K138" s="98"/>
      <c r="L138" s="96"/>
      <c r="M138" s="96"/>
      <c r="N138" s="96"/>
      <c r="O138" s="96"/>
      <c r="P138" s="101"/>
      <c r="Q138" s="102"/>
      <c r="R138" s="98"/>
    </row>
    <row r="139" spans="2:18" s="103" customFormat="1" ht="14.4" x14ac:dyDescent="0.25">
      <c r="B139" s="95"/>
      <c r="C139" s="96"/>
      <c r="D139" s="97"/>
      <c r="E139" s="98"/>
      <c r="F139" s="99"/>
      <c r="G139" s="99"/>
      <c r="H139" s="99"/>
      <c r="I139" s="99"/>
      <c r="J139" s="100"/>
      <c r="K139" s="98"/>
      <c r="L139" s="96"/>
      <c r="M139" s="96"/>
      <c r="N139" s="96"/>
      <c r="O139" s="96"/>
      <c r="P139" s="101"/>
      <c r="Q139" s="102"/>
      <c r="R139" s="98"/>
    </row>
    <row r="140" spans="2:18" s="103" customFormat="1" ht="14.4" x14ac:dyDescent="0.25">
      <c r="B140" s="95"/>
      <c r="C140" s="96"/>
      <c r="D140" s="97"/>
      <c r="E140" s="98"/>
      <c r="F140" s="99"/>
      <c r="G140" s="99"/>
      <c r="H140" s="99"/>
      <c r="I140" s="99"/>
      <c r="J140" s="100"/>
      <c r="K140" s="98"/>
      <c r="L140" s="96"/>
      <c r="M140" s="96"/>
      <c r="N140" s="96"/>
      <c r="O140" s="96"/>
      <c r="P140" s="101"/>
      <c r="Q140" s="102"/>
      <c r="R140" s="98"/>
    </row>
    <row r="141" spans="2:18" s="103" customFormat="1" ht="14.4" x14ac:dyDescent="0.25">
      <c r="B141" s="95"/>
      <c r="C141" s="96"/>
      <c r="D141" s="97"/>
      <c r="E141" s="98"/>
      <c r="F141" s="99"/>
      <c r="G141" s="99"/>
      <c r="H141" s="99"/>
      <c r="I141" s="99"/>
      <c r="J141" s="100"/>
      <c r="K141" s="98"/>
      <c r="L141" s="96"/>
      <c r="M141" s="96"/>
      <c r="N141" s="96"/>
      <c r="O141" s="96"/>
      <c r="P141" s="101"/>
      <c r="Q141" s="102"/>
      <c r="R141" s="98"/>
    </row>
    <row r="142" spans="2:18" s="103" customFormat="1" ht="14.4" x14ac:dyDescent="0.25">
      <c r="B142" s="95"/>
      <c r="C142" s="96"/>
      <c r="D142" s="97"/>
      <c r="E142" s="98"/>
      <c r="F142" s="99"/>
      <c r="G142" s="99"/>
      <c r="H142" s="99"/>
      <c r="I142" s="99"/>
      <c r="J142" s="100"/>
      <c r="K142" s="98"/>
      <c r="L142" s="96"/>
      <c r="M142" s="96"/>
      <c r="N142" s="96"/>
      <c r="O142" s="96"/>
      <c r="P142" s="101"/>
      <c r="Q142" s="102"/>
      <c r="R142" s="98"/>
    </row>
    <row r="143" spans="2:18" s="103" customFormat="1" ht="14.4" x14ac:dyDescent="0.25">
      <c r="B143" s="95"/>
      <c r="C143" s="96"/>
      <c r="D143" s="97"/>
      <c r="E143" s="98"/>
      <c r="F143" s="99"/>
      <c r="G143" s="99"/>
      <c r="H143" s="99"/>
      <c r="I143" s="99"/>
      <c r="J143" s="100"/>
      <c r="K143" s="98"/>
      <c r="L143" s="96"/>
      <c r="M143" s="96"/>
      <c r="N143" s="96"/>
      <c r="O143" s="96"/>
      <c r="P143" s="101"/>
      <c r="Q143" s="102"/>
      <c r="R143" s="98"/>
    </row>
    <row r="144" spans="2:18" s="103" customFormat="1" ht="14.4" x14ac:dyDescent="0.25">
      <c r="B144" s="95"/>
      <c r="C144" s="96"/>
      <c r="D144" s="97"/>
      <c r="E144" s="98"/>
      <c r="F144" s="99"/>
      <c r="G144" s="99"/>
      <c r="H144" s="99"/>
      <c r="I144" s="99"/>
      <c r="J144" s="100"/>
      <c r="K144" s="98"/>
      <c r="L144" s="96"/>
      <c r="M144" s="96"/>
      <c r="N144" s="96"/>
      <c r="O144" s="96"/>
      <c r="P144" s="101"/>
      <c r="Q144" s="102"/>
      <c r="R144" s="98"/>
    </row>
    <row r="145" spans="2:18" s="103" customFormat="1" ht="14.4" x14ac:dyDescent="0.25">
      <c r="B145" s="95"/>
      <c r="C145" s="96"/>
      <c r="D145" s="97"/>
      <c r="E145" s="98"/>
      <c r="F145" s="99"/>
      <c r="G145" s="99"/>
      <c r="H145" s="99"/>
      <c r="I145" s="99"/>
      <c r="J145" s="100"/>
      <c r="K145" s="98"/>
      <c r="L145" s="96"/>
      <c r="M145" s="96"/>
      <c r="N145" s="96"/>
      <c r="O145" s="96"/>
      <c r="P145" s="101"/>
      <c r="Q145" s="102"/>
      <c r="R145" s="98"/>
    </row>
    <row r="146" spans="2:18" s="103" customFormat="1" ht="14.4" x14ac:dyDescent="0.25">
      <c r="B146" s="95"/>
      <c r="C146" s="96"/>
      <c r="D146" s="97"/>
      <c r="E146" s="98"/>
      <c r="F146" s="99"/>
      <c r="G146" s="99"/>
      <c r="H146" s="99"/>
      <c r="I146" s="99"/>
      <c r="J146" s="100"/>
      <c r="K146" s="98"/>
      <c r="L146" s="96"/>
      <c r="M146" s="96"/>
      <c r="N146" s="96"/>
      <c r="O146" s="96"/>
      <c r="P146" s="101"/>
      <c r="Q146" s="102"/>
      <c r="R146" s="98"/>
    </row>
    <row r="147" spans="2:18" s="103" customFormat="1" ht="14.4" x14ac:dyDescent="0.25">
      <c r="B147" s="95"/>
      <c r="C147" s="96"/>
      <c r="D147" s="97"/>
      <c r="E147" s="98"/>
      <c r="F147" s="99"/>
      <c r="G147" s="99"/>
      <c r="H147" s="99"/>
      <c r="I147" s="99"/>
      <c r="J147" s="100"/>
      <c r="K147" s="98"/>
      <c r="L147" s="96"/>
      <c r="M147" s="96"/>
      <c r="N147" s="96"/>
      <c r="O147" s="96"/>
      <c r="P147" s="101"/>
      <c r="Q147" s="102"/>
      <c r="R147" s="98"/>
    </row>
    <row r="148" spans="2:18" s="103" customFormat="1" ht="14.4" x14ac:dyDescent="0.25">
      <c r="B148" s="95"/>
      <c r="C148" s="96"/>
      <c r="D148" s="97"/>
      <c r="E148" s="98"/>
      <c r="F148" s="99"/>
      <c r="G148" s="99"/>
      <c r="H148" s="99"/>
      <c r="I148" s="99"/>
      <c r="J148" s="100"/>
      <c r="K148" s="98"/>
      <c r="L148" s="96"/>
      <c r="M148" s="96"/>
      <c r="N148" s="96"/>
      <c r="O148" s="96"/>
      <c r="P148" s="101"/>
      <c r="Q148" s="102"/>
      <c r="R148" s="98"/>
    </row>
    <row r="149" spans="2:18" s="103" customFormat="1" ht="14.4" x14ac:dyDescent="0.25">
      <c r="B149" s="95"/>
      <c r="C149" s="96"/>
      <c r="D149" s="97"/>
      <c r="E149" s="98"/>
      <c r="F149" s="99"/>
      <c r="G149" s="99"/>
      <c r="H149" s="99"/>
      <c r="I149" s="99"/>
      <c r="J149" s="100"/>
      <c r="K149" s="98"/>
      <c r="L149" s="96"/>
      <c r="M149" s="96"/>
      <c r="N149" s="96"/>
      <c r="O149" s="96"/>
      <c r="P149" s="101"/>
      <c r="Q149" s="102"/>
      <c r="R149" s="98"/>
    </row>
    <row r="150" spans="2:18" s="103" customFormat="1" ht="14.4" x14ac:dyDescent="0.25">
      <c r="B150" s="95"/>
      <c r="C150" s="96"/>
      <c r="D150" s="97"/>
      <c r="E150" s="98"/>
      <c r="F150" s="99"/>
      <c r="G150" s="99"/>
      <c r="H150" s="99"/>
      <c r="I150" s="99"/>
      <c r="J150" s="100"/>
      <c r="K150" s="98"/>
      <c r="L150" s="96"/>
      <c r="M150" s="96"/>
      <c r="N150" s="96"/>
      <c r="O150" s="96"/>
      <c r="P150" s="101"/>
      <c r="Q150" s="102"/>
      <c r="R150" s="98"/>
    </row>
    <row r="151" spans="2:18" s="103" customFormat="1" ht="14.4" x14ac:dyDescent="0.25">
      <c r="B151" s="95"/>
      <c r="C151" s="96"/>
      <c r="D151" s="97"/>
      <c r="E151" s="98"/>
      <c r="F151" s="99"/>
      <c r="G151" s="99"/>
      <c r="H151" s="99"/>
      <c r="I151" s="99"/>
      <c r="J151" s="100"/>
      <c r="K151" s="98"/>
      <c r="L151" s="96"/>
      <c r="M151" s="96"/>
      <c r="N151" s="96"/>
      <c r="O151" s="96"/>
      <c r="P151" s="101"/>
      <c r="Q151" s="102"/>
      <c r="R151" s="98"/>
    </row>
    <row r="152" spans="2:18" s="103" customFormat="1" ht="14.4" x14ac:dyDescent="0.25">
      <c r="B152" s="95"/>
      <c r="C152" s="96"/>
      <c r="D152" s="97"/>
      <c r="E152" s="98"/>
      <c r="F152" s="99"/>
      <c r="G152" s="99"/>
      <c r="H152" s="99"/>
      <c r="I152" s="99"/>
      <c r="J152" s="100"/>
      <c r="K152" s="98"/>
      <c r="L152" s="96"/>
      <c r="M152" s="96"/>
      <c r="N152" s="96"/>
      <c r="O152" s="96"/>
      <c r="P152" s="101"/>
      <c r="Q152" s="102"/>
      <c r="R152" s="98"/>
    </row>
    <row r="153" spans="2:18" s="103" customFormat="1" ht="14.4" x14ac:dyDescent="0.25">
      <c r="B153" s="95"/>
      <c r="C153" s="96"/>
      <c r="D153" s="97"/>
      <c r="E153" s="98"/>
      <c r="F153" s="99"/>
      <c r="G153" s="99"/>
      <c r="H153" s="99"/>
      <c r="I153" s="99"/>
      <c r="J153" s="100"/>
      <c r="K153" s="98"/>
      <c r="L153" s="96"/>
      <c r="M153" s="96"/>
      <c r="N153" s="96"/>
      <c r="O153" s="96"/>
      <c r="P153" s="101"/>
      <c r="Q153" s="102"/>
      <c r="R153" s="98"/>
    </row>
    <row r="154" spans="2:18" s="103" customFormat="1" ht="14.4" x14ac:dyDescent="0.25">
      <c r="B154" s="95"/>
      <c r="C154" s="96"/>
      <c r="D154" s="97"/>
      <c r="E154" s="98"/>
      <c r="F154" s="99"/>
      <c r="G154" s="99"/>
      <c r="H154" s="99"/>
      <c r="I154" s="99"/>
      <c r="J154" s="100"/>
      <c r="K154" s="98"/>
      <c r="L154" s="96"/>
      <c r="M154" s="96"/>
      <c r="N154" s="96"/>
      <c r="O154" s="96"/>
      <c r="P154" s="101"/>
      <c r="Q154" s="102"/>
      <c r="R154" s="98"/>
    </row>
    <row r="155" spans="2:18" s="103" customFormat="1" ht="14.4" x14ac:dyDescent="0.25">
      <c r="B155" s="95"/>
      <c r="C155" s="96"/>
      <c r="D155" s="97"/>
      <c r="E155" s="98"/>
      <c r="F155" s="99"/>
      <c r="G155" s="99"/>
      <c r="H155" s="99"/>
      <c r="I155" s="99"/>
      <c r="J155" s="100"/>
      <c r="K155" s="98"/>
      <c r="L155" s="96"/>
      <c r="M155" s="96"/>
      <c r="N155" s="96"/>
      <c r="O155" s="96"/>
      <c r="P155" s="101"/>
      <c r="Q155" s="102"/>
      <c r="R155" s="98"/>
    </row>
    <row r="156" spans="2:18" s="103" customFormat="1" ht="14.4" x14ac:dyDescent="0.25">
      <c r="B156" s="95"/>
      <c r="C156" s="96"/>
      <c r="D156" s="97"/>
      <c r="E156" s="98"/>
      <c r="F156" s="99"/>
      <c r="G156" s="99"/>
      <c r="H156" s="99"/>
      <c r="I156" s="99"/>
      <c r="J156" s="100"/>
      <c r="K156" s="98"/>
      <c r="L156" s="96"/>
      <c r="M156" s="96"/>
      <c r="N156" s="96"/>
      <c r="O156" s="96"/>
      <c r="P156" s="101"/>
      <c r="Q156" s="102"/>
      <c r="R156" s="98"/>
    </row>
    <row r="157" spans="2:18" s="103" customFormat="1" ht="14.4" x14ac:dyDescent="0.25">
      <c r="B157" s="95"/>
      <c r="C157" s="96"/>
      <c r="D157" s="97"/>
      <c r="E157" s="98"/>
      <c r="F157" s="99"/>
      <c r="G157" s="99"/>
      <c r="H157" s="99"/>
      <c r="I157" s="99"/>
      <c r="J157" s="100"/>
      <c r="K157" s="98"/>
      <c r="L157" s="96"/>
      <c r="M157" s="96"/>
      <c r="N157" s="96"/>
      <c r="O157" s="96"/>
      <c r="P157" s="101"/>
      <c r="Q157" s="102"/>
      <c r="R157" s="98"/>
    </row>
    <row r="158" spans="2:18" s="103" customFormat="1" ht="14.4" x14ac:dyDescent="0.25">
      <c r="B158" s="95"/>
      <c r="C158" s="96"/>
      <c r="D158" s="97"/>
      <c r="E158" s="98"/>
      <c r="F158" s="99"/>
      <c r="G158" s="99"/>
      <c r="H158" s="99"/>
      <c r="I158" s="99"/>
      <c r="J158" s="100"/>
      <c r="K158" s="98"/>
      <c r="L158" s="96"/>
      <c r="M158" s="96"/>
      <c r="N158" s="96"/>
      <c r="O158" s="96"/>
      <c r="P158" s="101"/>
      <c r="Q158" s="102"/>
      <c r="R158" s="98"/>
    </row>
    <row r="159" spans="2:18" s="103" customFormat="1" ht="14.4" x14ac:dyDescent="0.25">
      <c r="B159" s="95"/>
      <c r="C159" s="96"/>
      <c r="D159" s="97"/>
      <c r="E159" s="98"/>
      <c r="F159" s="99"/>
      <c r="G159" s="99"/>
      <c r="H159" s="99"/>
      <c r="I159" s="99"/>
      <c r="J159" s="100"/>
      <c r="K159" s="98"/>
      <c r="L159" s="96"/>
      <c r="M159" s="96"/>
      <c r="N159" s="96"/>
      <c r="O159" s="96"/>
      <c r="P159" s="101"/>
      <c r="Q159" s="102"/>
      <c r="R159" s="98"/>
    </row>
    <row r="160" spans="2:18" s="103" customFormat="1" ht="14.4" x14ac:dyDescent="0.25">
      <c r="B160" s="95"/>
      <c r="C160" s="96"/>
      <c r="D160" s="97"/>
      <c r="E160" s="98"/>
      <c r="F160" s="99"/>
      <c r="G160" s="99"/>
      <c r="H160" s="99"/>
      <c r="I160" s="99"/>
      <c r="J160" s="100"/>
      <c r="K160" s="98"/>
      <c r="L160" s="96"/>
      <c r="M160" s="96"/>
      <c r="N160" s="96"/>
      <c r="O160" s="96"/>
      <c r="P160" s="101"/>
      <c r="Q160" s="102"/>
      <c r="R160" s="98"/>
    </row>
    <row r="161" spans="2:18" s="103" customFormat="1" ht="14.4" x14ac:dyDescent="0.25">
      <c r="B161" s="95"/>
      <c r="C161" s="96"/>
      <c r="D161" s="97"/>
      <c r="E161" s="98"/>
      <c r="F161" s="99"/>
      <c r="G161" s="99"/>
      <c r="H161" s="99"/>
      <c r="I161" s="99"/>
      <c r="J161" s="100"/>
      <c r="K161" s="98"/>
      <c r="L161" s="96"/>
      <c r="M161" s="96"/>
      <c r="N161" s="96"/>
      <c r="O161" s="96"/>
      <c r="P161" s="101"/>
      <c r="Q161" s="102"/>
      <c r="R161" s="98"/>
    </row>
    <row r="162" spans="2:18" s="103" customFormat="1" ht="14.4" x14ac:dyDescent="0.25">
      <c r="B162" s="95"/>
      <c r="C162" s="96"/>
      <c r="D162" s="97"/>
      <c r="E162" s="98"/>
      <c r="F162" s="99"/>
      <c r="G162" s="99"/>
      <c r="H162" s="99"/>
      <c r="I162" s="99"/>
      <c r="J162" s="100"/>
      <c r="K162" s="98"/>
      <c r="L162" s="96"/>
      <c r="M162" s="96"/>
      <c r="N162" s="96"/>
      <c r="O162" s="96"/>
      <c r="P162" s="101"/>
      <c r="Q162" s="102"/>
      <c r="R162" s="98"/>
    </row>
    <row r="163" spans="2:18" s="103" customFormat="1" ht="14.4" x14ac:dyDescent="0.25">
      <c r="B163" s="95"/>
      <c r="C163" s="96"/>
      <c r="D163" s="97"/>
      <c r="E163" s="98"/>
      <c r="F163" s="99"/>
      <c r="G163" s="99"/>
      <c r="H163" s="99"/>
      <c r="I163" s="99"/>
      <c r="J163" s="100"/>
      <c r="K163" s="98"/>
      <c r="L163" s="96"/>
      <c r="M163" s="96"/>
      <c r="N163" s="96"/>
      <c r="O163" s="96"/>
      <c r="P163" s="101"/>
      <c r="Q163" s="102"/>
      <c r="R163" s="98"/>
    </row>
    <row r="164" spans="2:18" s="103" customFormat="1" ht="14.4" x14ac:dyDescent="0.25">
      <c r="B164" s="95"/>
      <c r="C164" s="96"/>
      <c r="D164" s="97"/>
      <c r="E164" s="98"/>
      <c r="F164" s="99"/>
      <c r="G164" s="99"/>
      <c r="H164" s="99"/>
      <c r="I164" s="99"/>
      <c r="J164" s="100"/>
      <c r="K164" s="98"/>
      <c r="L164" s="96"/>
      <c r="M164" s="96"/>
      <c r="N164" s="96"/>
      <c r="O164" s="96"/>
      <c r="P164" s="101"/>
      <c r="Q164" s="102"/>
      <c r="R164" s="98"/>
    </row>
    <row r="165" spans="2:18" s="103" customFormat="1" ht="14.4" x14ac:dyDescent="0.25">
      <c r="B165" s="95"/>
      <c r="C165" s="96"/>
      <c r="D165" s="97"/>
      <c r="E165" s="98"/>
      <c r="F165" s="99"/>
      <c r="G165" s="99"/>
      <c r="H165" s="99"/>
      <c r="I165" s="99"/>
      <c r="J165" s="100"/>
      <c r="K165" s="98"/>
      <c r="L165" s="96"/>
      <c r="M165" s="96"/>
      <c r="N165" s="96"/>
      <c r="O165" s="96"/>
      <c r="P165" s="101"/>
      <c r="Q165" s="102"/>
      <c r="R165" s="98"/>
    </row>
    <row r="166" spans="2:18" s="103" customFormat="1" ht="14.4" x14ac:dyDescent="0.25">
      <c r="B166" s="95"/>
      <c r="C166" s="96"/>
      <c r="D166" s="97"/>
      <c r="E166" s="98"/>
      <c r="F166" s="99"/>
      <c r="G166" s="99"/>
      <c r="H166" s="99"/>
      <c r="I166" s="99"/>
      <c r="J166" s="100"/>
      <c r="K166" s="98"/>
      <c r="L166" s="96"/>
      <c r="M166" s="96"/>
      <c r="N166" s="96"/>
      <c r="O166" s="96"/>
      <c r="P166" s="101"/>
      <c r="Q166" s="102"/>
      <c r="R166" s="98"/>
    </row>
    <row r="167" spans="2:18" s="103" customFormat="1" ht="14.4" x14ac:dyDescent="0.25">
      <c r="B167" s="95"/>
      <c r="C167" s="96"/>
      <c r="D167" s="97"/>
      <c r="E167" s="98"/>
      <c r="F167" s="99"/>
      <c r="G167" s="99"/>
      <c r="H167" s="99"/>
      <c r="I167" s="99"/>
      <c r="J167" s="100"/>
      <c r="K167" s="98"/>
      <c r="L167" s="96"/>
      <c r="M167" s="96"/>
      <c r="N167" s="96"/>
      <c r="O167" s="96"/>
      <c r="P167" s="101"/>
      <c r="Q167" s="102"/>
      <c r="R167" s="98"/>
    </row>
    <row r="168" spans="2:18" s="103" customFormat="1" ht="14.4" x14ac:dyDescent="0.25">
      <c r="B168" s="95"/>
      <c r="C168" s="96"/>
      <c r="D168" s="97"/>
      <c r="E168" s="98"/>
      <c r="F168" s="99"/>
      <c r="G168" s="99"/>
      <c r="H168" s="99"/>
      <c r="I168" s="99"/>
      <c r="J168" s="100"/>
      <c r="K168" s="98"/>
      <c r="L168" s="96"/>
      <c r="M168" s="96"/>
      <c r="N168" s="96"/>
      <c r="O168" s="96"/>
      <c r="P168" s="101"/>
      <c r="Q168" s="102"/>
      <c r="R168" s="98"/>
    </row>
    <row r="169" spans="2:18" s="103" customFormat="1" ht="14.4" x14ac:dyDescent="0.25">
      <c r="B169" s="95"/>
      <c r="C169" s="96"/>
      <c r="D169" s="97"/>
      <c r="E169" s="98"/>
      <c r="F169" s="99"/>
      <c r="G169" s="99"/>
      <c r="H169" s="99"/>
      <c r="I169" s="99"/>
      <c r="J169" s="100"/>
      <c r="K169" s="98"/>
      <c r="L169" s="96"/>
      <c r="M169" s="96"/>
      <c r="N169" s="96"/>
      <c r="O169" s="96"/>
      <c r="P169" s="101"/>
      <c r="Q169" s="102"/>
      <c r="R169" s="98"/>
    </row>
    <row r="170" spans="2:18" s="103" customFormat="1" ht="14.4" x14ac:dyDescent="0.25">
      <c r="B170" s="95"/>
      <c r="C170" s="96"/>
      <c r="D170" s="97"/>
      <c r="E170" s="98"/>
      <c r="F170" s="99"/>
      <c r="G170" s="99"/>
      <c r="H170" s="99"/>
      <c r="I170" s="99"/>
      <c r="J170" s="100"/>
      <c r="K170" s="98"/>
      <c r="L170" s="96"/>
      <c r="M170" s="96"/>
      <c r="N170" s="96"/>
      <c r="O170" s="96"/>
      <c r="P170" s="101"/>
      <c r="Q170" s="102"/>
      <c r="R170" s="98"/>
    </row>
    <row r="171" spans="2:18" s="103" customFormat="1" ht="14.4" x14ac:dyDescent="0.25">
      <c r="B171" s="95"/>
      <c r="C171" s="96"/>
      <c r="D171" s="97"/>
      <c r="E171" s="98"/>
      <c r="F171" s="99"/>
      <c r="G171" s="99"/>
      <c r="H171" s="99"/>
      <c r="I171" s="99"/>
      <c r="J171" s="100"/>
      <c r="K171" s="98"/>
      <c r="L171" s="96"/>
      <c r="M171" s="96"/>
      <c r="N171" s="96"/>
      <c r="O171" s="96"/>
      <c r="P171" s="101"/>
      <c r="Q171" s="102"/>
      <c r="R171" s="98"/>
    </row>
    <row r="172" spans="2:18" s="103" customFormat="1" ht="14.4" x14ac:dyDescent="0.25">
      <c r="B172" s="95"/>
      <c r="C172" s="96"/>
      <c r="D172" s="97"/>
      <c r="E172" s="98"/>
      <c r="F172" s="99"/>
      <c r="G172" s="99"/>
      <c r="H172" s="99"/>
      <c r="I172" s="99"/>
      <c r="J172" s="100"/>
      <c r="K172" s="98"/>
      <c r="L172" s="96"/>
      <c r="M172" s="96"/>
      <c r="N172" s="96"/>
      <c r="O172" s="96"/>
      <c r="P172" s="101"/>
      <c r="Q172" s="102"/>
      <c r="R172" s="98"/>
    </row>
    <row r="173" spans="2:18" s="103" customFormat="1" ht="14.4" x14ac:dyDescent="0.25">
      <c r="B173" s="95"/>
      <c r="C173" s="96"/>
      <c r="D173" s="97"/>
      <c r="E173" s="98"/>
      <c r="F173" s="99"/>
      <c r="G173" s="99"/>
      <c r="H173" s="99"/>
      <c r="I173" s="99"/>
      <c r="J173" s="100"/>
      <c r="K173" s="98"/>
      <c r="L173" s="96"/>
      <c r="M173" s="96"/>
      <c r="N173" s="96"/>
      <c r="O173" s="96"/>
      <c r="P173" s="101"/>
      <c r="Q173" s="102"/>
      <c r="R173" s="98"/>
    </row>
    <row r="174" spans="2:18" s="103" customFormat="1" ht="14.4" x14ac:dyDescent="0.25">
      <c r="B174" s="95"/>
      <c r="C174" s="96"/>
      <c r="D174" s="97"/>
      <c r="E174" s="98"/>
      <c r="F174" s="99"/>
      <c r="G174" s="99"/>
      <c r="H174" s="99"/>
      <c r="I174" s="99"/>
      <c r="J174" s="100"/>
      <c r="K174" s="98"/>
      <c r="L174" s="96"/>
      <c r="M174" s="96"/>
      <c r="N174" s="96"/>
      <c r="O174" s="96"/>
      <c r="P174" s="101"/>
      <c r="Q174" s="102"/>
      <c r="R174" s="98"/>
    </row>
    <row r="175" spans="2:18" s="103" customFormat="1" ht="14.4" x14ac:dyDescent="0.25">
      <c r="B175" s="95"/>
      <c r="C175" s="96"/>
      <c r="D175" s="97"/>
      <c r="E175" s="98"/>
      <c r="F175" s="99"/>
      <c r="G175" s="99"/>
      <c r="H175" s="99"/>
      <c r="I175" s="99"/>
      <c r="J175" s="100"/>
      <c r="K175" s="98"/>
      <c r="L175" s="96"/>
      <c r="M175" s="96"/>
      <c r="N175" s="96"/>
      <c r="O175" s="96"/>
      <c r="P175" s="101"/>
      <c r="Q175" s="102"/>
      <c r="R175" s="98"/>
    </row>
    <row r="176" spans="2:18" s="103" customFormat="1" ht="14.4" x14ac:dyDescent="0.25">
      <c r="B176" s="95"/>
      <c r="C176" s="96"/>
      <c r="D176" s="97"/>
      <c r="E176" s="98"/>
      <c r="F176" s="99"/>
      <c r="G176" s="99"/>
      <c r="H176" s="99"/>
      <c r="I176" s="99"/>
      <c r="J176" s="100"/>
      <c r="K176" s="98"/>
      <c r="L176" s="96"/>
      <c r="M176" s="96"/>
      <c r="N176" s="96"/>
      <c r="O176" s="96"/>
      <c r="P176" s="101"/>
      <c r="Q176" s="102"/>
      <c r="R176" s="98"/>
    </row>
    <row r="177" spans="2:18" s="103" customFormat="1" ht="14.4" x14ac:dyDescent="0.25">
      <c r="B177" s="95"/>
      <c r="C177" s="96"/>
      <c r="D177" s="97"/>
      <c r="E177" s="98"/>
      <c r="F177" s="99"/>
      <c r="G177" s="99"/>
      <c r="H177" s="99"/>
      <c r="I177" s="99"/>
      <c r="J177" s="100"/>
      <c r="K177" s="98"/>
      <c r="L177" s="96"/>
      <c r="M177" s="96"/>
      <c r="N177" s="96"/>
      <c r="O177" s="96"/>
      <c r="P177" s="101"/>
      <c r="Q177" s="102"/>
      <c r="R177" s="98"/>
    </row>
    <row r="178" spans="2:18" s="103" customFormat="1" ht="14.4" x14ac:dyDescent="0.25">
      <c r="B178" s="95"/>
      <c r="C178" s="96"/>
      <c r="D178" s="97"/>
      <c r="E178" s="98"/>
      <c r="F178" s="99"/>
      <c r="G178" s="99"/>
      <c r="H178" s="99"/>
      <c r="I178" s="99"/>
      <c r="J178" s="100"/>
      <c r="K178" s="98"/>
      <c r="L178" s="96"/>
      <c r="M178" s="96"/>
      <c r="N178" s="96"/>
      <c r="O178" s="96"/>
      <c r="P178" s="101"/>
      <c r="Q178" s="102"/>
      <c r="R178" s="98"/>
    </row>
    <row r="179" spans="2:18" s="103" customFormat="1" ht="14.4" x14ac:dyDescent="0.25">
      <c r="B179" s="95"/>
      <c r="C179" s="96"/>
      <c r="D179" s="97"/>
      <c r="E179" s="98"/>
      <c r="F179" s="99"/>
      <c r="G179" s="99"/>
      <c r="H179" s="99"/>
      <c r="I179" s="99"/>
      <c r="J179" s="100"/>
      <c r="K179" s="98"/>
      <c r="L179" s="96"/>
      <c r="M179" s="96"/>
      <c r="N179" s="96"/>
      <c r="O179" s="96"/>
      <c r="P179" s="101"/>
      <c r="Q179" s="102"/>
      <c r="R179" s="98"/>
    </row>
    <row r="180" spans="2:18" s="103" customFormat="1" ht="14.4" x14ac:dyDescent="0.25">
      <c r="B180" s="95"/>
      <c r="C180" s="96"/>
      <c r="D180" s="97"/>
      <c r="E180" s="98"/>
      <c r="F180" s="99"/>
      <c r="G180" s="99"/>
      <c r="H180" s="99"/>
      <c r="I180" s="99"/>
      <c r="J180" s="100"/>
      <c r="K180" s="98"/>
      <c r="L180" s="96"/>
      <c r="M180" s="96"/>
      <c r="N180" s="96"/>
      <c r="O180" s="96"/>
      <c r="P180" s="101"/>
      <c r="Q180" s="102"/>
      <c r="R180" s="98"/>
    </row>
    <row r="181" spans="2:18" s="103" customFormat="1" ht="14.4" x14ac:dyDescent="0.25">
      <c r="B181" s="95"/>
      <c r="C181" s="96"/>
      <c r="D181" s="97"/>
      <c r="E181" s="98"/>
      <c r="F181" s="99"/>
      <c r="G181" s="99"/>
      <c r="H181" s="99"/>
      <c r="I181" s="99"/>
      <c r="J181" s="100"/>
      <c r="K181" s="98"/>
      <c r="L181" s="96"/>
      <c r="M181" s="96"/>
      <c r="N181" s="96"/>
      <c r="O181" s="96"/>
      <c r="P181" s="101"/>
      <c r="Q181" s="102"/>
      <c r="R181" s="98"/>
    </row>
    <row r="182" spans="2:18" s="103" customFormat="1" ht="14.4" x14ac:dyDescent="0.25">
      <c r="B182" s="95"/>
      <c r="C182" s="96"/>
      <c r="D182" s="97"/>
      <c r="E182" s="98"/>
      <c r="F182" s="99"/>
      <c r="G182" s="99"/>
      <c r="H182" s="99"/>
      <c r="I182" s="99"/>
      <c r="J182" s="100"/>
      <c r="K182" s="98"/>
      <c r="L182" s="96"/>
      <c r="M182" s="96"/>
      <c r="N182" s="96"/>
      <c r="O182" s="96"/>
      <c r="P182" s="101"/>
      <c r="Q182" s="102"/>
      <c r="R182" s="98"/>
    </row>
    <row r="183" spans="2:18" s="103" customFormat="1" ht="14.4" x14ac:dyDescent="0.25">
      <c r="B183" s="95"/>
      <c r="C183" s="96"/>
      <c r="D183" s="97"/>
      <c r="E183" s="98"/>
      <c r="F183" s="99"/>
      <c r="G183" s="99"/>
      <c r="H183" s="99"/>
      <c r="I183" s="99"/>
      <c r="J183" s="100"/>
      <c r="K183" s="98"/>
      <c r="L183" s="96"/>
      <c r="M183" s="96"/>
      <c r="N183" s="96"/>
      <c r="O183" s="96"/>
      <c r="P183" s="101"/>
      <c r="Q183" s="102"/>
      <c r="R183" s="98"/>
    </row>
    <row r="184" spans="2:18" s="103" customFormat="1" ht="14.4" x14ac:dyDescent="0.25">
      <c r="B184" s="95"/>
      <c r="C184" s="96"/>
      <c r="D184" s="97"/>
      <c r="E184" s="98"/>
      <c r="F184" s="99"/>
      <c r="G184" s="99"/>
      <c r="H184" s="99"/>
      <c r="I184" s="99"/>
      <c r="J184" s="100"/>
      <c r="K184" s="98"/>
      <c r="L184" s="96"/>
      <c r="M184" s="96"/>
      <c r="N184" s="96"/>
      <c r="O184" s="96"/>
      <c r="P184" s="101"/>
      <c r="Q184" s="102"/>
      <c r="R184" s="98"/>
    </row>
    <row r="185" spans="2:18" s="103" customFormat="1" ht="14.4" x14ac:dyDescent="0.25">
      <c r="B185" s="95"/>
      <c r="C185" s="96"/>
      <c r="D185" s="97"/>
      <c r="E185" s="98"/>
      <c r="F185" s="99"/>
      <c r="G185" s="99"/>
      <c r="H185" s="99"/>
      <c r="I185" s="99"/>
      <c r="J185" s="100"/>
      <c r="K185" s="98"/>
      <c r="L185" s="96"/>
      <c r="M185" s="96"/>
      <c r="N185" s="96"/>
      <c r="O185" s="96"/>
      <c r="P185" s="101"/>
      <c r="Q185" s="102"/>
      <c r="R185" s="98"/>
    </row>
    <row r="186" spans="2:18" s="103" customFormat="1" ht="14.4" x14ac:dyDescent="0.25">
      <c r="B186" s="95"/>
      <c r="C186" s="96"/>
      <c r="D186" s="97"/>
      <c r="E186" s="98"/>
      <c r="F186" s="99"/>
      <c r="G186" s="99"/>
      <c r="H186" s="99"/>
      <c r="I186" s="99"/>
      <c r="J186" s="100"/>
      <c r="K186" s="98"/>
      <c r="L186" s="96"/>
      <c r="M186" s="96"/>
      <c r="N186" s="96"/>
      <c r="O186" s="96"/>
      <c r="P186" s="101"/>
      <c r="Q186" s="102"/>
      <c r="R186" s="98"/>
    </row>
    <row r="187" spans="2:18" s="103" customFormat="1" ht="14.4" x14ac:dyDescent="0.25">
      <c r="B187" s="95"/>
      <c r="C187" s="96"/>
      <c r="D187" s="97"/>
      <c r="E187" s="98"/>
      <c r="F187" s="99"/>
      <c r="G187" s="99"/>
      <c r="H187" s="99"/>
      <c r="I187" s="99"/>
      <c r="J187" s="100"/>
      <c r="K187" s="98"/>
      <c r="L187" s="96"/>
      <c r="M187" s="96"/>
      <c r="N187" s="96"/>
      <c r="O187" s="96"/>
      <c r="P187" s="101"/>
      <c r="Q187" s="102"/>
      <c r="R187" s="98"/>
    </row>
    <row r="188" spans="2:18" s="103" customFormat="1" ht="14.4" x14ac:dyDescent="0.25">
      <c r="B188" s="95"/>
      <c r="C188" s="96"/>
      <c r="D188" s="97"/>
      <c r="E188" s="98"/>
      <c r="F188" s="99"/>
      <c r="G188" s="99"/>
      <c r="H188" s="99"/>
      <c r="I188" s="99"/>
      <c r="J188" s="100"/>
      <c r="K188" s="98"/>
      <c r="L188" s="96"/>
      <c r="M188" s="96"/>
      <c r="N188" s="96"/>
      <c r="O188" s="96"/>
      <c r="P188" s="101"/>
      <c r="Q188" s="102"/>
      <c r="R188" s="98"/>
    </row>
    <row r="189" spans="2:18" s="103" customFormat="1" ht="14.4" x14ac:dyDescent="0.25">
      <c r="B189" s="95"/>
      <c r="C189" s="96"/>
      <c r="D189" s="97"/>
      <c r="E189" s="98"/>
      <c r="F189" s="99"/>
      <c r="G189" s="99"/>
      <c r="H189" s="99"/>
      <c r="I189" s="99"/>
      <c r="J189" s="100"/>
      <c r="K189" s="98"/>
      <c r="L189" s="96"/>
      <c r="M189" s="96"/>
      <c r="N189" s="96"/>
      <c r="O189" s="96"/>
      <c r="P189" s="101"/>
      <c r="Q189" s="102"/>
      <c r="R189" s="98"/>
    </row>
    <row r="190" spans="2:18" s="103" customFormat="1" ht="14.4" x14ac:dyDescent="0.25">
      <c r="B190" s="95"/>
      <c r="C190" s="96"/>
      <c r="D190" s="97"/>
      <c r="E190" s="98"/>
      <c r="F190" s="99"/>
      <c r="G190" s="99"/>
      <c r="H190" s="99"/>
      <c r="I190" s="99"/>
      <c r="J190" s="100"/>
      <c r="K190" s="98"/>
      <c r="L190" s="96"/>
      <c r="M190" s="96"/>
      <c r="N190" s="96"/>
      <c r="O190" s="96"/>
      <c r="P190" s="101"/>
      <c r="Q190" s="102"/>
      <c r="R190" s="98"/>
    </row>
    <row r="191" spans="2:18" s="103" customFormat="1" ht="14.4" x14ac:dyDescent="0.25">
      <c r="B191" s="95"/>
      <c r="C191" s="96"/>
      <c r="D191" s="97"/>
      <c r="E191" s="98"/>
      <c r="F191" s="99"/>
      <c r="G191" s="99"/>
      <c r="H191" s="99"/>
      <c r="I191" s="99"/>
      <c r="J191" s="100"/>
      <c r="K191" s="98"/>
      <c r="L191" s="96"/>
      <c r="M191" s="96"/>
      <c r="N191" s="96"/>
      <c r="O191" s="96"/>
      <c r="P191" s="101"/>
      <c r="Q191" s="102"/>
      <c r="R191" s="98"/>
    </row>
    <row r="192" spans="2:18" s="103" customFormat="1" ht="14.4" x14ac:dyDescent="0.25">
      <c r="B192" s="95"/>
      <c r="C192" s="96"/>
      <c r="D192" s="97"/>
      <c r="E192" s="98"/>
      <c r="F192" s="99"/>
      <c r="G192" s="99"/>
      <c r="H192" s="99"/>
      <c r="I192" s="99"/>
      <c r="J192" s="100"/>
      <c r="K192" s="98"/>
      <c r="L192" s="96"/>
      <c r="M192" s="96"/>
      <c r="N192" s="96"/>
      <c r="O192" s="96"/>
      <c r="P192" s="101"/>
      <c r="Q192" s="102"/>
      <c r="R192" s="98"/>
    </row>
    <row r="193" spans="2:18" s="103" customFormat="1" ht="14.4" x14ac:dyDescent="0.25">
      <c r="B193" s="95"/>
      <c r="C193" s="96"/>
      <c r="D193" s="97"/>
      <c r="E193" s="98"/>
      <c r="F193" s="99"/>
      <c r="G193" s="99"/>
      <c r="H193" s="99"/>
      <c r="I193" s="99"/>
      <c r="J193" s="100"/>
      <c r="K193" s="98"/>
      <c r="L193" s="96"/>
      <c r="M193" s="96"/>
      <c r="N193" s="96"/>
      <c r="O193" s="96"/>
      <c r="P193" s="101"/>
      <c r="Q193" s="102"/>
      <c r="R193" s="98"/>
    </row>
    <row r="194" spans="2:18" s="103" customFormat="1" ht="14.4" x14ac:dyDescent="0.25">
      <c r="B194" s="95"/>
      <c r="C194" s="96"/>
      <c r="D194" s="97"/>
      <c r="E194" s="98"/>
      <c r="F194" s="99"/>
      <c r="G194" s="99"/>
      <c r="H194" s="99"/>
      <c r="I194" s="99"/>
      <c r="J194" s="100"/>
      <c r="K194" s="98"/>
      <c r="L194" s="96"/>
      <c r="M194" s="96"/>
      <c r="N194" s="96"/>
      <c r="O194" s="96"/>
      <c r="P194" s="101"/>
      <c r="Q194" s="102"/>
      <c r="R194" s="98"/>
    </row>
    <row r="195" spans="2:18" s="103" customFormat="1" ht="14.4" x14ac:dyDescent="0.25">
      <c r="B195" s="95"/>
      <c r="C195" s="96"/>
      <c r="D195" s="97"/>
      <c r="E195" s="98"/>
      <c r="F195" s="99"/>
      <c r="G195" s="99"/>
      <c r="H195" s="99"/>
      <c r="I195" s="99"/>
      <c r="J195" s="100"/>
      <c r="K195" s="98"/>
      <c r="L195" s="96"/>
      <c r="M195" s="96"/>
      <c r="N195" s="96"/>
      <c r="O195" s="96"/>
      <c r="P195" s="101"/>
      <c r="Q195" s="102"/>
      <c r="R195" s="98"/>
    </row>
    <row r="196" spans="2:18" s="103" customFormat="1" ht="14.4" x14ac:dyDescent="0.25">
      <c r="B196" s="95"/>
      <c r="C196" s="96"/>
      <c r="D196" s="97"/>
      <c r="E196" s="98"/>
      <c r="F196" s="99"/>
      <c r="G196" s="99"/>
      <c r="H196" s="99"/>
      <c r="I196" s="99"/>
      <c r="J196" s="100"/>
      <c r="K196" s="98"/>
      <c r="L196" s="96"/>
      <c r="M196" s="96"/>
      <c r="N196" s="96"/>
      <c r="O196" s="96"/>
      <c r="P196" s="101"/>
      <c r="Q196" s="102"/>
      <c r="R196" s="98"/>
    </row>
    <row r="197" spans="2:18" s="103" customFormat="1" ht="14.4" x14ac:dyDescent="0.25">
      <c r="B197" s="95"/>
      <c r="C197" s="96"/>
      <c r="D197" s="97"/>
      <c r="E197" s="98"/>
      <c r="F197" s="99"/>
      <c r="G197" s="99"/>
      <c r="H197" s="99"/>
      <c r="I197" s="99"/>
      <c r="J197" s="100"/>
      <c r="K197" s="98"/>
      <c r="L197" s="96"/>
      <c r="M197" s="96"/>
      <c r="N197" s="96"/>
      <c r="O197" s="96"/>
      <c r="P197" s="101"/>
      <c r="Q197" s="102"/>
      <c r="R197" s="98"/>
    </row>
    <row r="198" spans="2:18" s="103" customFormat="1" ht="14.4" x14ac:dyDescent="0.25">
      <c r="B198" s="95"/>
      <c r="C198" s="96"/>
      <c r="D198" s="97"/>
      <c r="E198" s="98"/>
      <c r="F198" s="99"/>
      <c r="G198" s="99"/>
      <c r="H198" s="99"/>
      <c r="I198" s="99"/>
      <c r="J198" s="100"/>
      <c r="K198" s="98"/>
      <c r="L198" s="96"/>
      <c r="M198" s="96"/>
      <c r="N198" s="96"/>
      <c r="O198" s="96"/>
      <c r="P198" s="101"/>
      <c r="Q198" s="102"/>
      <c r="R198" s="98"/>
    </row>
    <row r="199" spans="2:18" s="103" customFormat="1" ht="14.4" x14ac:dyDescent="0.25">
      <c r="B199" s="95"/>
      <c r="C199" s="96"/>
      <c r="D199" s="97"/>
      <c r="E199" s="98"/>
      <c r="F199" s="99"/>
      <c r="G199" s="99"/>
      <c r="H199" s="99"/>
      <c r="I199" s="99"/>
      <c r="J199" s="100"/>
      <c r="K199" s="98"/>
      <c r="L199" s="96"/>
      <c r="M199" s="96"/>
      <c r="N199" s="96"/>
      <c r="O199" s="96"/>
      <c r="P199" s="101"/>
      <c r="Q199" s="102"/>
      <c r="R199" s="98"/>
    </row>
    <row r="200" spans="2:18" s="103" customFormat="1" ht="14.4" x14ac:dyDescent="0.25">
      <c r="B200" s="95"/>
      <c r="C200" s="96"/>
      <c r="D200" s="97"/>
      <c r="E200" s="98"/>
      <c r="F200" s="99"/>
      <c r="G200" s="99"/>
      <c r="H200" s="99"/>
      <c r="I200" s="99"/>
      <c r="J200" s="100"/>
      <c r="K200" s="98"/>
      <c r="L200" s="96"/>
      <c r="M200" s="96"/>
      <c r="N200" s="96"/>
      <c r="O200" s="96"/>
      <c r="P200" s="101"/>
      <c r="Q200" s="102"/>
      <c r="R200" s="98"/>
    </row>
    <row r="201" spans="2:18" s="103" customFormat="1" ht="14.4" x14ac:dyDescent="0.25">
      <c r="B201" s="95"/>
      <c r="C201" s="96"/>
      <c r="D201" s="97"/>
      <c r="E201" s="98"/>
      <c r="F201" s="99"/>
      <c r="G201" s="99"/>
      <c r="H201" s="99"/>
      <c r="I201" s="99"/>
      <c r="J201" s="100"/>
      <c r="K201" s="98"/>
      <c r="L201" s="96"/>
      <c r="M201" s="96"/>
      <c r="N201" s="96"/>
      <c r="O201" s="96"/>
      <c r="P201" s="101"/>
      <c r="Q201" s="102"/>
      <c r="R201" s="98"/>
    </row>
    <row r="202" spans="2:18" s="103" customFormat="1" ht="14.4" x14ac:dyDescent="0.25">
      <c r="B202" s="95"/>
      <c r="C202" s="96"/>
      <c r="D202" s="97"/>
      <c r="E202" s="98"/>
      <c r="F202" s="99"/>
      <c r="G202" s="99"/>
      <c r="H202" s="99"/>
      <c r="I202" s="99"/>
      <c r="J202" s="100"/>
      <c r="K202" s="98"/>
      <c r="L202" s="96"/>
      <c r="M202" s="96"/>
      <c r="N202" s="96"/>
      <c r="O202" s="96"/>
      <c r="P202" s="101"/>
      <c r="Q202" s="102"/>
      <c r="R202" s="98"/>
    </row>
    <row r="203" spans="2:18" s="103" customFormat="1" ht="14.4" x14ac:dyDescent="0.25">
      <c r="B203" s="95"/>
      <c r="C203" s="96"/>
      <c r="D203" s="97"/>
      <c r="E203" s="98"/>
      <c r="F203" s="99"/>
      <c r="G203" s="99"/>
      <c r="H203" s="99"/>
      <c r="I203" s="99"/>
      <c r="J203" s="100"/>
      <c r="K203" s="98"/>
      <c r="L203" s="96"/>
      <c r="M203" s="96"/>
      <c r="N203" s="96"/>
      <c r="O203" s="96"/>
      <c r="P203" s="101"/>
      <c r="Q203" s="102"/>
      <c r="R203" s="98"/>
    </row>
    <row r="204" spans="2:18" s="103" customFormat="1" ht="14.4" x14ac:dyDescent="0.25">
      <c r="B204" s="95"/>
      <c r="C204" s="96"/>
      <c r="D204" s="97"/>
      <c r="E204" s="98"/>
      <c r="F204" s="99"/>
      <c r="G204" s="99"/>
      <c r="H204" s="99"/>
      <c r="I204" s="99"/>
      <c r="J204" s="100"/>
      <c r="K204" s="98"/>
      <c r="L204" s="96"/>
      <c r="M204" s="96"/>
      <c r="N204" s="96"/>
      <c r="O204" s="96"/>
      <c r="P204" s="101"/>
      <c r="Q204" s="102"/>
      <c r="R204" s="98"/>
    </row>
    <row r="205" spans="2:18" s="103" customFormat="1" ht="14.4" x14ac:dyDescent="0.25">
      <c r="B205" s="95"/>
      <c r="C205" s="96"/>
      <c r="D205" s="97"/>
      <c r="E205" s="98"/>
      <c r="F205" s="99"/>
      <c r="G205" s="99"/>
      <c r="H205" s="99"/>
      <c r="I205" s="99"/>
      <c r="J205" s="100"/>
      <c r="K205" s="98"/>
      <c r="L205" s="96"/>
      <c r="M205" s="96"/>
      <c r="N205" s="96"/>
      <c r="O205" s="96"/>
      <c r="P205" s="101"/>
      <c r="Q205" s="102"/>
      <c r="R205" s="98"/>
    </row>
    <row r="206" spans="2:18" s="103" customFormat="1" ht="14.4" x14ac:dyDescent="0.25">
      <c r="B206" s="95"/>
      <c r="C206" s="96"/>
      <c r="D206" s="97"/>
      <c r="E206" s="98"/>
      <c r="F206" s="99"/>
      <c r="G206" s="99"/>
      <c r="H206" s="99"/>
      <c r="I206" s="99"/>
      <c r="J206" s="100"/>
      <c r="K206" s="98"/>
      <c r="L206" s="96"/>
      <c r="M206" s="96"/>
      <c r="N206" s="96"/>
      <c r="O206" s="96"/>
      <c r="P206" s="101"/>
      <c r="Q206" s="102"/>
      <c r="R206" s="98"/>
    </row>
    <row r="207" spans="2:18" s="103" customFormat="1" ht="14.4" x14ac:dyDescent="0.25">
      <c r="B207" s="95"/>
      <c r="C207" s="96"/>
      <c r="D207" s="97"/>
      <c r="E207" s="98"/>
      <c r="F207" s="99"/>
      <c r="G207" s="99"/>
      <c r="H207" s="99"/>
      <c r="I207" s="99"/>
      <c r="J207" s="100"/>
      <c r="K207" s="98"/>
      <c r="L207" s="96"/>
      <c r="M207" s="96"/>
      <c r="N207" s="96"/>
      <c r="O207" s="96"/>
      <c r="P207" s="101"/>
      <c r="Q207" s="102"/>
      <c r="R207" s="98"/>
    </row>
    <row r="208" spans="2:18" s="103" customFormat="1" ht="14.4" x14ac:dyDescent="0.25">
      <c r="B208" s="95"/>
      <c r="C208" s="96"/>
      <c r="D208" s="97"/>
      <c r="E208" s="98"/>
      <c r="F208" s="99"/>
      <c r="G208" s="99"/>
      <c r="H208" s="99"/>
      <c r="I208" s="99"/>
      <c r="J208" s="100"/>
      <c r="K208" s="98"/>
      <c r="L208" s="96"/>
      <c r="M208" s="96"/>
      <c r="N208" s="96"/>
      <c r="O208" s="96"/>
      <c r="P208" s="101"/>
      <c r="Q208" s="102"/>
      <c r="R208" s="98"/>
    </row>
    <row r="209" spans="2:18" s="103" customFormat="1" ht="14.4" x14ac:dyDescent="0.25">
      <c r="B209" s="95"/>
      <c r="C209" s="96"/>
      <c r="D209" s="97"/>
      <c r="E209" s="98"/>
      <c r="F209" s="99"/>
      <c r="G209" s="99"/>
      <c r="H209" s="99"/>
      <c r="I209" s="99"/>
      <c r="J209" s="100"/>
      <c r="K209" s="98"/>
      <c r="L209" s="96"/>
      <c r="M209" s="96"/>
      <c r="N209" s="96"/>
      <c r="O209" s="96"/>
      <c r="P209" s="101"/>
      <c r="Q209" s="102"/>
      <c r="R209" s="98"/>
    </row>
    <row r="210" spans="2:18" s="103" customFormat="1" ht="14.4" x14ac:dyDescent="0.25">
      <c r="B210" s="95"/>
      <c r="C210" s="96"/>
      <c r="D210" s="97"/>
      <c r="E210" s="98"/>
      <c r="F210" s="99"/>
      <c r="G210" s="99"/>
      <c r="H210" s="99"/>
      <c r="I210" s="99"/>
      <c r="J210" s="100"/>
      <c r="K210" s="98"/>
      <c r="L210" s="96"/>
      <c r="M210" s="96"/>
      <c r="N210" s="96"/>
      <c r="O210" s="96"/>
      <c r="P210" s="101"/>
      <c r="Q210" s="102"/>
      <c r="R210" s="98"/>
    </row>
    <row r="211" spans="2:18" s="103" customFormat="1" ht="14.4" x14ac:dyDescent="0.25">
      <c r="B211" s="95"/>
      <c r="C211" s="96"/>
      <c r="D211" s="97"/>
      <c r="E211" s="98"/>
      <c r="F211" s="99"/>
      <c r="G211" s="99"/>
      <c r="H211" s="99"/>
      <c r="I211" s="99"/>
      <c r="J211" s="100"/>
      <c r="K211" s="98"/>
      <c r="L211" s="96"/>
      <c r="M211" s="96"/>
      <c r="N211" s="96"/>
      <c r="O211" s="96"/>
      <c r="P211" s="101"/>
      <c r="Q211" s="102"/>
      <c r="R211" s="98"/>
    </row>
    <row r="212" spans="2:18" s="103" customFormat="1" ht="14.4" x14ac:dyDescent="0.25">
      <c r="B212" s="95"/>
      <c r="C212" s="96"/>
      <c r="D212" s="97"/>
      <c r="E212" s="98"/>
      <c r="F212" s="99"/>
      <c r="G212" s="99"/>
      <c r="H212" s="99"/>
      <c r="I212" s="99"/>
      <c r="J212" s="100"/>
      <c r="K212" s="98"/>
      <c r="L212" s="96"/>
      <c r="M212" s="96"/>
      <c r="N212" s="96"/>
      <c r="O212" s="96"/>
      <c r="P212" s="101"/>
      <c r="Q212" s="102"/>
      <c r="R212" s="98"/>
    </row>
    <row r="213" spans="2:18" s="103" customFormat="1" ht="14.4" x14ac:dyDescent="0.25">
      <c r="B213" s="95"/>
      <c r="C213" s="96"/>
      <c r="D213" s="97"/>
      <c r="E213" s="98"/>
      <c r="F213" s="99"/>
      <c r="G213" s="99"/>
      <c r="H213" s="99"/>
      <c r="I213" s="99"/>
      <c r="J213" s="100"/>
      <c r="K213" s="98"/>
      <c r="L213" s="96"/>
      <c r="M213" s="96"/>
      <c r="N213" s="96"/>
      <c r="O213" s="96"/>
      <c r="P213" s="101"/>
      <c r="Q213" s="102"/>
      <c r="R213" s="98"/>
    </row>
    <row r="214" spans="2:18" s="103" customFormat="1" ht="14.4" x14ac:dyDescent="0.25">
      <c r="B214" s="95"/>
      <c r="C214" s="96"/>
      <c r="D214" s="97"/>
      <c r="E214" s="98"/>
      <c r="F214" s="99"/>
      <c r="G214" s="99"/>
      <c r="H214" s="99"/>
      <c r="I214" s="99"/>
      <c r="J214" s="100"/>
      <c r="K214" s="98"/>
      <c r="L214" s="96"/>
      <c r="M214" s="96"/>
      <c r="N214" s="96"/>
      <c r="O214" s="96"/>
      <c r="P214" s="101"/>
      <c r="Q214" s="102"/>
      <c r="R214" s="98"/>
    </row>
    <row r="215" spans="2:18" s="103" customFormat="1" ht="14.4" x14ac:dyDescent="0.25">
      <c r="B215" s="95"/>
      <c r="C215" s="96"/>
      <c r="D215" s="97"/>
      <c r="E215" s="98"/>
      <c r="F215" s="99"/>
      <c r="G215" s="99"/>
      <c r="H215" s="99"/>
      <c r="I215" s="99"/>
      <c r="J215" s="100"/>
      <c r="K215" s="98"/>
      <c r="L215" s="96"/>
      <c r="M215" s="96"/>
      <c r="N215" s="96"/>
      <c r="O215" s="96"/>
      <c r="P215" s="101"/>
      <c r="Q215" s="102"/>
      <c r="R215" s="98"/>
    </row>
    <row r="216" spans="2:18" s="103" customFormat="1" ht="14.4" x14ac:dyDescent="0.25">
      <c r="B216" s="95"/>
      <c r="C216" s="96"/>
      <c r="D216" s="97"/>
      <c r="E216" s="98"/>
      <c r="F216" s="99"/>
      <c r="G216" s="99"/>
      <c r="H216" s="99"/>
      <c r="I216" s="99"/>
      <c r="J216" s="100"/>
      <c r="K216" s="98"/>
      <c r="L216" s="96"/>
      <c r="M216" s="96"/>
      <c r="N216" s="96"/>
      <c r="O216" s="96"/>
      <c r="P216" s="101"/>
      <c r="Q216" s="102"/>
      <c r="R216" s="98"/>
    </row>
    <row r="217" spans="2:18" s="103" customFormat="1" ht="14.4" x14ac:dyDescent="0.25">
      <c r="B217" s="95"/>
      <c r="C217" s="96"/>
      <c r="D217" s="97"/>
      <c r="E217" s="98"/>
      <c r="F217" s="99"/>
      <c r="G217" s="99"/>
      <c r="H217" s="99"/>
      <c r="I217" s="99"/>
      <c r="J217" s="100"/>
      <c r="K217" s="98"/>
      <c r="L217" s="96"/>
      <c r="M217" s="96"/>
      <c r="N217" s="96"/>
      <c r="O217" s="96"/>
      <c r="P217" s="101"/>
      <c r="Q217" s="102"/>
      <c r="R217" s="98"/>
    </row>
    <row r="218" spans="2:18" s="103" customFormat="1" ht="14.4" x14ac:dyDescent="0.25">
      <c r="B218" s="95"/>
      <c r="C218" s="96"/>
      <c r="D218" s="97"/>
      <c r="E218" s="98"/>
      <c r="F218" s="99"/>
      <c r="G218" s="99"/>
      <c r="H218" s="99"/>
      <c r="I218" s="99"/>
      <c r="J218" s="100"/>
      <c r="K218" s="98"/>
      <c r="L218" s="96"/>
      <c r="M218" s="96"/>
      <c r="N218" s="96"/>
      <c r="O218" s="96"/>
      <c r="P218" s="101"/>
      <c r="Q218" s="102"/>
      <c r="R218" s="98"/>
    </row>
    <row r="219" spans="2:18" s="103" customFormat="1" ht="14.4" x14ac:dyDescent="0.25">
      <c r="B219" s="95"/>
      <c r="C219" s="96"/>
      <c r="D219" s="97"/>
      <c r="E219" s="98"/>
      <c r="F219" s="99"/>
      <c r="G219" s="99"/>
      <c r="H219" s="99"/>
      <c r="I219" s="99"/>
      <c r="J219" s="100"/>
      <c r="K219" s="98"/>
      <c r="L219" s="96"/>
      <c r="M219" s="96"/>
      <c r="N219" s="96"/>
      <c r="O219" s="96"/>
      <c r="P219" s="101"/>
      <c r="Q219" s="102"/>
      <c r="R219" s="98"/>
    </row>
    <row r="220" spans="2:18" s="103" customFormat="1" ht="14.4" x14ac:dyDescent="0.25">
      <c r="B220" s="95"/>
      <c r="C220" s="96"/>
      <c r="D220" s="97"/>
      <c r="E220" s="98"/>
      <c r="F220" s="99"/>
      <c r="G220" s="99"/>
      <c r="H220" s="99"/>
      <c r="I220" s="99"/>
      <c r="J220" s="100"/>
      <c r="K220" s="98"/>
      <c r="L220" s="96"/>
      <c r="M220" s="96"/>
      <c r="N220" s="96"/>
      <c r="O220" s="96"/>
      <c r="P220" s="101"/>
      <c r="Q220" s="102"/>
      <c r="R220" s="98"/>
    </row>
    <row r="221" spans="2:18" s="103" customFormat="1" ht="14.4" x14ac:dyDescent="0.25">
      <c r="B221" s="95"/>
      <c r="C221" s="96"/>
      <c r="D221" s="97"/>
      <c r="E221" s="98"/>
      <c r="F221" s="99"/>
      <c r="G221" s="99"/>
      <c r="H221" s="99"/>
      <c r="I221" s="99"/>
      <c r="J221" s="100"/>
      <c r="K221" s="98"/>
      <c r="L221" s="96"/>
      <c r="M221" s="96"/>
      <c r="N221" s="96"/>
      <c r="O221" s="96"/>
      <c r="P221" s="101"/>
      <c r="Q221" s="102"/>
      <c r="R221" s="98"/>
    </row>
    <row r="222" spans="2:18" s="103" customFormat="1" ht="14.4" x14ac:dyDescent="0.25">
      <c r="B222" s="95"/>
      <c r="C222" s="96"/>
      <c r="D222" s="97"/>
      <c r="E222" s="98"/>
      <c r="F222" s="99"/>
      <c r="G222" s="99"/>
      <c r="H222" s="99"/>
      <c r="I222" s="99"/>
      <c r="J222" s="100"/>
      <c r="K222" s="98"/>
      <c r="L222" s="96"/>
      <c r="M222" s="96"/>
      <c r="N222" s="96"/>
      <c r="O222" s="96"/>
      <c r="P222" s="101"/>
      <c r="Q222" s="102"/>
      <c r="R222" s="98"/>
    </row>
    <row r="223" spans="2:18" s="103" customFormat="1" ht="14.4" x14ac:dyDescent="0.25">
      <c r="B223" s="95"/>
      <c r="C223" s="96"/>
      <c r="D223" s="97"/>
      <c r="E223" s="98"/>
      <c r="F223" s="99"/>
      <c r="G223" s="99"/>
      <c r="H223" s="99"/>
      <c r="I223" s="99"/>
      <c r="J223" s="100"/>
      <c r="K223" s="98"/>
      <c r="L223" s="96"/>
      <c r="M223" s="96"/>
      <c r="N223" s="96"/>
      <c r="O223" s="96"/>
      <c r="P223" s="101"/>
      <c r="Q223" s="102"/>
      <c r="R223" s="98"/>
    </row>
    <row r="224" spans="2:18" s="103" customFormat="1" ht="14.4" x14ac:dyDescent="0.25">
      <c r="B224" s="95"/>
      <c r="C224" s="96"/>
      <c r="D224" s="97"/>
      <c r="E224" s="98"/>
      <c r="F224" s="99"/>
      <c r="G224" s="99"/>
      <c r="H224" s="99"/>
      <c r="I224" s="99"/>
      <c r="J224" s="100"/>
      <c r="K224" s="98"/>
      <c r="L224" s="96"/>
      <c r="M224" s="96"/>
      <c r="N224" s="96"/>
      <c r="O224" s="96"/>
      <c r="P224" s="101"/>
      <c r="Q224" s="102"/>
      <c r="R224" s="98"/>
    </row>
    <row r="225" spans="2:18" s="103" customFormat="1" ht="14.4" x14ac:dyDescent="0.25">
      <c r="B225" s="95"/>
      <c r="C225" s="96"/>
      <c r="D225" s="97"/>
      <c r="E225" s="98"/>
      <c r="F225" s="99"/>
      <c r="G225" s="99"/>
      <c r="H225" s="99"/>
      <c r="I225" s="99"/>
      <c r="J225" s="100"/>
      <c r="K225" s="98"/>
      <c r="L225" s="96"/>
      <c r="M225" s="96"/>
      <c r="N225" s="96"/>
      <c r="O225" s="96"/>
      <c r="P225" s="101"/>
      <c r="Q225" s="102"/>
      <c r="R225" s="98"/>
    </row>
    <row r="226" spans="2:18" s="103" customFormat="1" ht="14.4" x14ac:dyDescent="0.25">
      <c r="B226" s="95"/>
      <c r="C226" s="96"/>
      <c r="D226" s="97"/>
      <c r="E226" s="98"/>
      <c r="F226" s="99"/>
      <c r="G226" s="99"/>
      <c r="H226" s="99"/>
      <c r="I226" s="99"/>
      <c r="J226" s="100"/>
      <c r="K226" s="98"/>
      <c r="L226" s="96"/>
      <c r="M226" s="96"/>
      <c r="N226" s="96"/>
      <c r="O226" s="96"/>
      <c r="P226" s="101"/>
      <c r="Q226" s="102"/>
      <c r="R226" s="98"/>
    </row>
    <row r="227" spans="2:18" s="103" customFormat="1" ht="14.4" x14ac:dyDescent="0.25">
      <c r="B227" s="95"/>
      <c r="C227" s="96"/>
      <c r="D227" s="97"/>
      <c r="E227" s="98"/>
      <c r="F227" s="99"/>
      <c r="G227" s="99"/>
      <c r="H227" s="99"/>
      <c r="I227" s="99"/>
      <c r="J227" s="100"/>
      <c r="K227" s="98"/>
      <c r="L227" s="96"/>
      <c r="M227" s="96"/>
      <c r="N227" s="96"/>
      <c r="O227" s="96"/>
      <c r="P227" s="101"/>
      <c r="Q227" s="102"/>
      <c r="R227" s="98"/>
    </row>
    <row r="228" spans="2:18" s="103" customFormat="1" ht="14.4" x14ac:dyDescent="0.25">
      <c r="B228" s="95"/>
      <c r="C228" s="96"/>
      <c r="D228" s="97"/>
      <c r="E228" s="98"/>
      <c r="F228" s="99"/>
      <c r="G228" s="99"/>
      <c r="H228" s="99"/>
      <c r="I228" s="99"/>
      <c r="J228" s="100"/>
      <c r="K228" s="98"/>
      <c r="L228" s="96"/>
      <c r="M228" s="96"/>
      <c r="N228" s="96"/>
      <c r="O228" s="96"/>
      <c r="P228" s="101"/>
      <c r="Q228" s="102"/>
      <c r="R228" s="98"/>
    </row>
    <row r="229" spans="2:18" s="103" customFormat="1" ht="14.4" x14ac:dyDescent="0.25">
      <c r="B229" s="95"/>
      <c r="C229" s="96"/>
      <c r="D229" s="97"/>
      <c r="E229" s="98"/>
      <c r="F229" s="99"/>
      <c r="G229" s="99"/>
      <c r="H229" s="99"/>
      <c r="I229" s="99"/>
      <c r="J229" s="100"/>
      <c r="K229" s="98"/>
      <c r="L229" s="96"/>
      <c r="M229" s="96"/>
      <c r="N229" s="96"/>
      <c r="O229" s="96"/>
      <c r="P229" s="101"/>
      <c r="Q229" s="102"/>
      <c r="R229" s="98"/>
    </row>
    <row r="230" spans="2:18" s="103" customFormat="1" ht="14.4" x14ac:dyDescent="0.25">
      <c r="B230" s="95"/>
      <c r="C230" s="96"/>
      <c r="D230" s="97"/>
      <c r="E230" s="98"/>
      <c r="F230" s="99"/>
      <c r="G230" s="99"/>
      <c r="H230" s="99"/>
      <c r="I230" s="99"/>
      <c r="J230" s="100"/>
      <c r="K230" s="98"/>
      <c r="L230" s="96"/>
      <c r="M230" s="96"/>
      <c r="N230" s="96"/>
      <c r="O230" s="96"/>
      <c r="P230" s="101"/>
      <c r="Q230" s="102"/>
      <c r="R230" s="98"/>
    </row>
    <row r="231" spans="2:18" s="103" customFormat="1" ht="14.4" x14ac:dyDescent="0.25">
      <c r="B231" s="95"/>
      <c r="C231" s="96"/>
      <c r="D231" s="97"/>
      <c r="E231" s="98"/>
      <c r="F231" s="99"/>
      <c r="G231" s="99"/>
      <c r="H231" s="99"/>
      <c r="I231" s="99"/>
      <c r="J231" s="100"/>
      <c r="K231" s="98"/>
      <c r="L231" s="96"/>
      <c r="M231" s="96"/>
      <c r="N231" s="96"/>
      <c r="O231" s="96"/>
      <c r="P231" s="101"/>
      <c r="Q231" s="102"/>
      <c r="R231" s="98"/>
    </row>
    <row r="232" spans="2:18" s="103" customFormat="1" ht="14.4" x14ac:dyDescent="0.25">
      <c r="B232" s="95"/>
      <c r="C232" s="96"/>
      <c r="D232" s="97"/>
      <c r="E232" s="98"/>
      <c r="F232" s="99"/>
      <c r="G232" s="99"/>
      <c r="H232" s="99"/>
      <c r="I232" s="99"/>
      <c r="J232" s="100"/>
      <c r="K232" s="98"/>
      <c r="L232" s="96"/>
      <c r="M232" s="96"/>
      <c r="N232" s="96"/>
      <c r="O232" s="96"/>
      <c r="P232" s="101"/>
      <c r="Q232" s="102"/>
      <c r="R232" s="98"/>
    </row>
    <row r="233" spans="2:18" s="103" customFormat="1" ht="14.4" x14ac:dyDescent="0.25">
      <c r="B233" s="95"/>
      <c r="C233" s="96"/>
      <c r="D233" s="97"/>
      <c r="E233" s="98"/>
      <c r="F233" s="99"/>
      <c r="G233" s="99"/>
      <c r="H233" s="99"/>
      <c r="I233" s="99"/>
      <c r="J233" s="100"/>
      <c r="K233" s="98"/>
      <c r="L233" s="96"/>
      <c r="M233" s="96"/>
      <c r="N233" s="96"/>
      <c r="O233" s="96"/>
      <c r="P233" s="101"/>
      <c r="Q233" s="102"/>
      <c r="R233" s="98"/>
    </row>
    <row r="234" spans="2:18" s="103" customFormat="1" ht="14.4" x14ac:dyDescent="0.25">
      <c r="B234" s="95"/>
      <c r="C234" s="96"/>
      <c r="D234" s="97"/>
      <c r="E234" s="98"/>
      <c r="F234" s="99"/>
      <c r="G234" s="99"/>
      <c r="H234" s="99"/>
      <c r="I234" s="99"/>
      <c r="J234" s="100"/>
      <c r="K234" s="98"/>
      <c r="L234" s="96"/>
      <c r="M234" s="96"/>
      <c r="N234" s="96"/>
      <c r="O234" s="96"/>
      <c r="P234" s="101"/>
      <c r="Q234" s="102"/>
      <c r="R234" s="98"/>
    </row>
    <row r="235" spans="2:18" s="103" customFormat="1" ht="14.4" x14ac:dyDescent="0.25">
      <c r="B235" s="95"/>
      <c r="C235" s="96"/>
      <c r="D235" s="97"/>
      <c r="E235" s="98"/>
      <c r="F235" s="99"/>
      <c r="G235" s="99"/>
      <c r="H235" s="99"/>
      <c r="I235" s="99"/>
      <c r="J235" s="100"/>
      <c r="K235" s="98"/>
      <c r="L235" s="96"/>
      <c r="M235" s="96"/>
      <c r="N235" s="96"/>
      <c r="O235" s="96"/>
      <c r="P235" s="101"/>
      <c r="Q235" s="102"/>
      <c r="R235" s="98"/>
    </row>
    <row r="236" spans="2:18" s="103" customFormat="1" ht="14.4" x14ac:dyDescent="0.25">
      <c r="B236" s="95"/>
      <c r="C236" s="96"/>
      <c r="D236" s="97"/>
      <c r="E236" s="98"/>
      <c r="F236" s="99"/>
      <c r="G236" s="99"/>
      <c r="H236" s="99"/>
      <c r="I236" s="99"/>
      <c r="J236" s="100"/>
      <c r="K236" s="98"/>
      <c r="L236" s="96"/>
      <c r="M236" s="96"/>
      <c r="N236" s="96"/>
      <c r="O236" s="96"/>
      <c r="P236" s="101"/>
      <c r="Q236" s="102"/>
      <c r="R236" s="98"/>
    </row>
    <row r="237" spans="2:18" s="103" customFormat="1" ht="14.4" x14ac:dyDescent="0.25">
      <c r="B237" s="95"/>
      <c r="C237" s="96"/>
      <c r="D237" s="97"/>
      <c r="E237" s="98"/>
      <c r="F237" s="99"/>
      <c r="G237" s="99"/>
      <c r="H237" s="99"/>
      <c r="I237" s="99"/>
      <c r="J237" s="100"/>
      <c r="K237" s="98"/>
      <c r="L237" s="96"/>
      <c r="M237" s="96"/>
      <c r="N237" s="96"/>
      <c r="O237" s="96"/>
      <c r="P237" s="101"/>
      <c r="Q237" s="102"/>
      <c r="R237" s="98"/>
    </row>
    <row r="238" spans="2:18" s="103" customFormat="1" ht="14.4" x14ac:dyDescent="0.25">
      <c r="B238" s="95"/>
      <c r="C238" s="96"/>
      <c r="D238" s="97"/>
      <c r="E238" s="98"/>
      <c r="F238" s="99"/>
      <c r="G238" s="99"/>
      <c r="H238" s="99"/>
      <c r="I238" s="99"/>
      <c r="J238" s="100"/>
      <c r="K238" s="98"/>
      <c r="L238" s="96"/>
      <c r="M238" s="96"/>
      <c r="N238" s="96"/>
      <c r="O238" s="96"/>
      <c r="P238" s="101"/>
      <c r="Q238" s="102"/>
      <c r="R238" s="98"/>
    </row>
    <row r="239" spans="2:18" s="103" customFormat="1" ht="14.4" x14ac:dyDescent="0.25">
      <c r="B239" s="95"/>
      <c r="C239" s="96"/>
      <c r="D239" s="97"/>
      <c r="E239" s="98"/>
      <c r="F239" s="99"/>
      <c r="G239" s="99"/>
      <c r="H239" s="99"/>
      <c r="I239" s="99"/>
      <c r="J239" s="100"/>
      <c r="K239" s="98"/>
      <c r="L239" s="96"/>
      <c r="M239" s="96"/>
      <c r="N239" s="96"/>
      <c r="O239" s="96"/>
      <c r="P239" s="101"/>
      <c r="Q239" s="102"/>
      <c r="R239" s="98"/>
    </row>
    <row r="240" spans="2:18" s="103" customFormat="1" ht="14.4" x14ac:dyDescent="0.25">
      <c r="B240" s="95"/>
      <c r="C240" s="96"/>
      <c r="D240" s="97"/>
      <c r="E240" s="98"/>
      <c r="F240" s="99"/>
      <c r="G240" s="99"/>
      <c r="H240" s="99"/>
      <c r="I240" s="99"/>
      <c r="J240" s="100"/>
      <c r="K240" s="98"/>
      <c r="L240" s="96"/>
      <c r="M240" s="96"/>
      <c r="N240" s="96"/>
      <c r="O240" s="96"/>
      <c r="P240" s="101"/>
      <c r="Q240" s="102"/>
      <c r="R240" s="98"/>
    </row>
    <row r="241" spans="2:18" s="103" customFormat="1" ht="14.4" x14ac:dyDescent="0.25">
      <c r="B241" s="95"/>
      <c r="C241" s="96"/>
      <c r="D241" s="97"/>
      <c r="E241" s="98"/>
      <c r="F241" s="99"/>
      <c r="G241" s="99"/>
      <c r="H241" s="99"/>
      <c r="I241" s="99"/>
      <c r="J241" s="100"/>
      <c r="K241" s="98"/>
      <c r="L241" s="96"/>
      <c r="M241" s="96"/>
      <c r="N241" s="96"/>
      <c r="O241" s="96"/>
      <c r="P241" s="101"/>
      <c r="Q241" s="102"/>
      <c r="R241" s="98"/>
    </row>
    <row r="242" spans="2:18" s="103" customFormat="1" ht="14.4" x14ac:dyDescent="0.25">
      <c r="B242" s="95"/>
      <c r="C242" s="96"/>
      <c r="D242" s="97"/>
      <c r="E242" s="98"/>
      <c r="F242" s="99"/>
      <c r="G242" s="99"/>
      <c r="H242" s="99"/>
      <c r="I242" s="99"/>
      <c r="J242" s="100"/>
      <c r="K242" s="98"/>
      <c r="L242" s="96"/>
      <c r="M242" s="96"/>
      <c r="N242" s="96"/>
      <c r="O242" s="96"/>
      <c r="P242" s="101"/>
      <c r="Q242" s="102"/>
      <c r="R242" s="98"/>
    </row>
    <row r="243" spans="2:18" s="103" customFormat="1" ht="14.4" x14ac:dyDescent="0.25">
      <c r="B243" s="95"/>
      <c r="C243" s="96"/>
      <c r="D243" s="97"/>
      <c r="E243" s="98"/>
      <c r="F243" s="99"/>
      <c r="G243" s="99"/>
      <c r="H243" s="99"/>
      <c r="I243" s="99"/>
      <c r="J243" s="100"/>
      <c r="K243" s="98"/>
      <c r="L243" s="96"/>
      <c r="M243" s="96"/>
      <c r="N243" s="96"/>
      <c r="O243" s="96"/>
      <c r="P243" s="101"/>
      <c r="Q243" s="102"/>
      <c r="R243" s="98"/>
    </row>
    <row r="244" spans="2:18" s="103" customFormat="1" ht="14.4" x14ac:dyDescent="0.25">
      <c r="B244" s="95"/>
      <c r="C244" s="96"/>
      <c r="D244" s="97"/>
      <c r="E244" s="98"/>
      <c r="F244" s="99"/>
      <c r="G244" s="99"/>
      <c r="H244" s="99"/>
      <c r="I244" s="99"/>
      <c r="J244" s="100"/>
      <c r="K244" s="98"/>
      <c r="L244" s="96"/>
      <c r="M244" s="96"/>
      <c r="N244" s="96"/>
      <c r="O244" s="96"/>
      <c r="P244" s="101"/>
      <c r="Q244" s="102"/>
      <c r="R244" s="98"/>
    </row>
    <row r="245" spans="2:18" s="103" customFormat="1" ht="14.4" x14ac:dyDescent="0.25">
      <c r="B245" s="95"/>
      <c r="C245" s="96"/>
      <c r="D245" s="97"/>
      <c r="E245" s="98"/>
      <c r="F245" s="99"/>
      <c r="G245" s="99"/>
      <c r="H245" s="99"/>
      <c r="I245" s="99"/>
      <c r="J245" s="100"/>
      <c r="K245" s="98"/>
      <c r="L245" s="96"/>
      <c r="M245" s="96"/>
      <c r="N245" s="96"/>
      <c r="O245" s="96"/>
      <c r="P245" s="101"/>
      <c r="Q245" s="102"/>
      <c r="R245" s="98"/>
    </row>
    <row r="246" spans="2:18" s="103" customFormat="1" ht="14.4" x14ac:dyDescent="0.25">
      <c r="B246" s="95"/>
      <c r="C246" s="96"/>
      <c r="D246" s="97"/>
      <c r="E246" s="98"/>
      <c r="F246" s="99"/>
      <c r="G246" s="99"/>
      <c r="H246" s="99"/>
      <c r="I246" s="99"/>
      <c r="J246" s="100"/>
      <c r="K246" s="98"/>
      <c r="L246" s="96"/>
      <c r="M246" s="96"/>
      <c r="N246" s="96"/>
      <c r="O246" s="96"/>
      <c r="P246" s="101"/>
      <c r="Q246" s="102"/>
      <c r="R246" s="98"/>
    </row>
    <row r="247" spans="2:18" s="103" customFormat="1" ht="14.4" x14ac:dyDescent="0.25">
      <c r="B247" s="95"/>
      <c r="C247" s="96"/>
      <c r="D247" s="97"/>
      <c r="E247" s="98"/>
      <c r="F247" s="99"/>
      <c r="G247" s="99"/>
      <c r="H247" s="99"/>
      <c r="I247" s="99"/>
      <c r="J247" s="100"/>
      <c r="K247" s="98"/>
      <c r="L247" s="96"/>
      <c r="M247" s="96"/>
      <c r="N247" s="96"/>
      <c r="O247" s="96"/>
      <c r="P247" s="101"/>
      <c r="Q247" s="102"/>
      <c r="R247" s="98"/>
    </row>
    <row r="248" spans="2:18" s="103" customFormat="1" ht="14.4" x14ac:dyDescent="0.25">
      <c r="B248" s="95"/>
      <c r="C248" s="96"/>
      <c r="D248" s="97"/>
      <c r="E248" s="98"/>
      <c r="F248" s="99"/>
      <c r="G248" s="99"/>
      <c r="H248" s="99"/>
      <c r="I248" s="99"/>
      <c r="J248" s="100"/>
      <c r="K248" s="98"/>
      <c r="L248" s="96"/>
      <c r="M248" s="96"/>
      <c r="N248" s="96"/>
      <c r="O248" s="96"/>
      <c r="P248" s="101"/>
      <c r="Q248" s="102"/>
      <c r="R248" s="98"/>
    </row>
    <row r="249" spans="2:18" s="103" customFormat="1" ht="14.4" x14ac:dyDescent="0.25">
      <c r="B249" s="95"/>
      <c r="C249" s="96"/>
      <c r="D249" s="97"/>
      <c r="E249" s="98"/>
      <c r="F249" s="99"/>
      <c r="G249" s="99"/>
      <c r="H249" s="99"/>
      <c r="I249" s="99"/>
      <c r="J249" s="100"/>
      <c r="K249" s="98"/>
      <c r="L249" s="96"/>
      <c r="M249" s="96"/>
      <c r="N249" s="96"/>
      <c r="O249" s="96"/>
      <c r="P249" s="101"/>
      <c r="Q249" s="102"/>
      <c r="R249" s="98"/>
    </row>
    <row r="250" spans="2:18" s="103" customFormat="1" ht="14.4" x14ac:dyDescent="0.25">
      <c r="B250" s="95"/>
      <c r="C250" s="96"/>
      <c r="D250" s="97"/>
      <c r="E250" s="98"/>
      <c r="F250" s="99"/>
      <c r="G250" s="99"/>
      <c r="H250" s="99"/>
      <c r="I250" s="99"/>
      <c r="J250" s="100"/>
      <c r="K250" s="98"/>
      <c r="L250" s="96"/>
      <c r="M250" s="96"/>
      <c r="N250" s="96"/>
      <c r="O250" s="96"/>
      <c r="P250" s="101"/>
      <c r="Q250" s="102"/>
      <c r="R250" s="98"/>
    </row>
    <row r="251" spans="2:18" s="103" customFormat="1" ht="14.4" x14ac:dyDescent="0.25">
      <c r="B251" s="95"/>
      <c r="C251" s="96"/>
      <c r="D251" s="97"/>
      <c r="E251" s="98"/>
      <c r="F251" s="99"/>
      <c r="G251" s="99"/>
      <c r="H251" s="99"/>
      <c r="I251" s="99"/>
      <c r="J251" s="100"/>
      <c r="K251" s="98"/>
      <c r="L251" s="96"/>
      <c r="M251" s="96"/>
      <c r="N251" s="96"/>
      <c r="O251" s="96"/>
      <c r="P251" s="101"/>
      <c r="Q251" s="102"/>
      <c r="R251" s="98"/>
    </row>
    <row r="252" spans="2:18" s="103" customFormat="1" ht="14.4" x14ac:dyDescent="0.25">
      <c r="B252" s="95"/>
      <c r="C252" s="96"/>
      <c r="D252" s="97"/>
      <c r="E252" s="98"/>
      <c r="F252" s="99"/>
      <c r="G252" s="99"/>
      <c r="H252" s="99"/>
      <c r="I252" s="99"/>
      <c r="J252" s="100"/>
      <c r="K252" s="98"/>
      <c r="L252" s="96"/>
      <c r="M252" s="96"/>
      <c r="N252" s="96"/>
      <c r="O252" s="96"/>
      <c r="P252" s="101"/>
      <c r="Q252" s="102"/>
      <c r="R252" s="98"/>
    </row>
    <row r="253" spans="2:18" s="103" customFormat="1" ht="14.4" x14ac:dyDescent="0.25">
      <c r="B253" s="95"/>
      <c r="C253" s="96"/>
      <c r="D253" s="97"/>
      <c r="E253" s="98"/>
      <c r="F253" s="99"/>
      <c r="G253" s="99"/>
      <c r="H253" s="99"/>
      <c r="I253" s="99"/>
      <c r="J253" s="100"/>
      <c r="K253" s="98"/>
      <c r="L253" s="96"/>
      <c r="M253" s="96"/>
      <c r="N253" s="96"/>
      <c r="O253" s="96"/>
      <c r="P253" s="101"/>
      <c r="Q253" s="102"/>
      <c r="R253" s="98"/>
    </row>
    <row r="254" spans="2:18" s="103" customFormat="1" ht="14.4" x14ac:dyDescent="0.25">
      <c r="B254" s="95"/>
      <c r="C254" s="96"/>
      <c r="D254" s="97"/>
      <c r="E254" s="98"/>
      <c r="F254" s="99"/>
      <c r="G254" s="99"/>
      <c r="H254" s="99"/>
      <c r="I254" s="99"/>
      <c r="J254" s="100"/>
      <c r="K254" s="98"/>
      <c r="L254" s="96"/>
      <c r="M254" s="96"/>
      <c r="N254" s="96"/>
      <c r="O254" s="96"/>
      <c r="P254" s="101"/>
      <c r="Q254" s="102"/>
      <c r="R254" s="98"/>
    </row>
    <row r="255" spans="2:18" s="103" customFormat="1" ht="14.4" x14ac:dyDescent="0.25">
      <c r="B255" s="95"/>
      <c r="C255" s="96"/>
      <c r="D255" s="97"/>
      <c r="E255" s="98"/>
      <c r="F255" s="99"/>
      <c r="G255" s="99"/>
      <c r="H255" s="99"/>
      <c r="I255" s="99"/>
      <c r="J255" s="100"/>
      <c r="K255" s="98"/>
      <c r="L255" s="96"/>
      <c r="M255" s="96"/>
      <c r="N255" s="96"/>
      <c r="O255" s="96"/>
      <c r="P255" s="101"/>
      <c r="Q255" s="102"/>
      <c r="R255" s="98"/>
    </row>
    <row r="256" spans="2:18" s="103" customFormat="1" ht="14.4" x14ac:dyDescent="0.25">
      <c r="B256" s="95"/>
      <c r="C256" s="96"/>
      <c r="D256" s="97"/>
      <c r="E256" s="98"/>
      <c r="F256" s="99"/>
      <c r="G256" s="99"/>
      <c r="H256" s="99"/>
      <c r="I256" s="99"/>
      <c r="J256" s="100"/>
      <c r="K256" s="98"/>
      <c r="L256" s="96"/>
      <c r="M256" s="96"/>
      <c r="N256" s="96"/>
      <c r="O256" s="96"/>
      <c r="P256" s="101"/>
      <c r="Q256" s="102"/>
      <c r="R256" s="98"/>
    </row>
    <row r="257" spans="2:18" s="103" customFormat="1" ht="14.4" x14ac:dyDescent="0.25">
      <c r="B257" s="95"/>
      <c r="C257" s="96"/>
      <c r="D257" s="97"/>
      <c r="E257" s="98"/>
      <c r="F257" s="99"/>
      <c r="G257" s="99"/>
      <c r="H257" s="99"/>
      <c r="I257" s="99"/>
      <c r="J257" s="100"/>
      <c r="K257" s="98"/>
      <c r="L257" s="96"/>
      <c r="M257" s="96"/>
      <c r="N257" s="96"/>
      <c r="O257" s="96"/>
      <c r="P257" s="101"/>
      <c r="Q257" s="102"/>
      <c r="R257" s="98"/>
    </row>
    <row r="258" spans="2:18" s="103" customFormat="1" ht="14.4" x14ac:dyDescent="0.25">
      <c r="B258" s="95"/>
      <c r="C258" s="96"/>
      <c r="D258" s="97"/>
      <c r="E258" s="98"/>
      <c r="F258" s="99"/>
      <c r="G258" s="99"/>
      <c r="H258" s="99"/>
      <c r="I258" s="99"/>
      <c r="J258" s="100"/>
      <c r="K258" s="98"/>
      <c r="L258" s="96"/>
      <c r="M258" s="96"/>
      <c r="N258" s="96"/>
      <c r="O258" s="96"/>
      <c r="P258" s="101"/>
      <c r="Q258" s="102"/>
      <c r="R258" s="98"/>
    </row>
    <row r="259" spans="2:18" s="103" customFormat="1" ht="14.4" x14ac:dyDescent="0.25">
      <c r="B259" s="95"/>
      <c r="C259" s="96"/>
      <c r="D259" s="97"/>
      <c r="E259" s="98"/>
      <c r="F259" s="99"/>
      <c r="G259" s="99"/>
      <c r="H259" s="99"/>
      <c r="I259" s="99"/>
      <c r="J259" s="100"/>
      <c r="K259" s="98"/>
      <c r="L259" s="96"/>
      <c r="M259" s="96"/>
      <c r="N259" s="96"/>
      <c r="O259" s="96"/>
      <c r="P259" s="101"/>
      <c r="Q259" s="102"/>
      <c r="R259" s="98"/>
    </row>
    <row r="260" spans="2:18" s="103" customFormat="1" ht="14.4" x14ac:dyDescent="0.25">
      <c r="B260" s="95"/>
      <c r="C260" s="96"/>
      <c r="D260" s="97"/>
      <c r="E260" s="98"/>
      <c r="F260" s="99"/>
      <c r="G260" s="99"/>
      <c r="H260" s="99"/>
      <c r="I260" s="99"/>
      <c r="J260" s="100"/>
      <c r="K260" s="98"/>
      <c r="L260" s="96"/>
      <c r="M260" s="96"/>
      <c r="N260" s="96"/>
      <c r="O260" s="96"/>
      <c r="P260" s="101"/>
      <c r="Q260" s="102"/>
      <c r="R260" s="98"/>
    </row>
    <row r="261" spans="2:18" s="103" customFormat="1" ht="14.4" x14ac:dyDescent="0.25">
      <c r="B261" s="95"/>
      <c r="C261" s="96"/>
      <c r="D261" s="97"/>
      <c r="E261" s="98"/>
      <c r="F261" s="99"/>
      <c r="G261" s="99"/>
      <c r="H261" s="99"/>
      <c r="I261" s="99"/>
      <c r="J261" s="100"/>
      <c r="K261" s="98"/>
      <c r="L261" s="96"/>
      <c r="M261" s="96"/>
      <c r="N261" s="96"/>
      <c r="O261" s="96"/>
      <c r="P261" s="101"/>
      <c r="Q261" s="102"/>
      <c r="R261" s="98"/>
    </row>
    <row r="262" spans="2:18" s="103" customFormat="1" ht="14.4" x14ac:dyDescent="0.25">
      <c r="B262" s="95"/>
      <c r="C262" s="96"/>
      <c r="D262" s="97"/>
      <c r="E262" s="98"/>
      <c r="F262" s="99"/>
      <c r="G262" s="99"/>
      <c r="H262" s="99"/>
      <c r="I262" s="99"/>
      <c r="J262" s="100"/>
      <c r="K262" s="98"/>
      <c r="L262" s="96"/>
      <c r="M262" s="96"/>
      <c r="N262" s="96"/>
      <c r="O262" s="96"/>
      <c r="P262" s="101"/>
      <c r="Q262" s="102"/>
      <c r="R262" s="98"/>
    </row>
    <row r="263" spans="2:18" s="103" customFormat="1" ht="14.4" x14ac:dyDescent="0.25">
      <c r="B263" s="95"/>
      <c r="C263" s="96"/>
      <c r="D263" s="97"/>
      <c r="E263" s="98"/>
      <c r="F263" s="99"/>
      <c r="G263" s="99"/>
      <c r="H263" s="99"/>
      <c r="I263" s="99"/>
      <c r="J263" s="100"/>
      <c r="K263" s="98"/>
      <c r="L263" s="96"/>
      <c r="M263" s="96"/>
      <c r="N263" s="96"/>
      <c r="O263" s="96"/>
      <c r="P263" s="101"/>
      <c r="Q263" s="102"/>
      <c r="R263" s="98"/>
    </row>
    <row r="264" spans="2:18" s="103" customFormat="1" ht="14.4" x14ac:dyDescent="0.25">
      <c r="B264" s="95"/>
      <c r="C264" s="96"/>
      <c r="D264" s="97"/>
      <c r="E264" s="98"/>
      <c r="F264" s="99"/>
      <c r="G264" s="99"/>
      <c r="H264" s="99"/>
      <c r="I264" s="99"/>
      <c r="J264" s="100"/>
      <c r="K264" s="98"/>
      <c r="L264" s="96"/>
      <c r="M264" s="96"/>
      <c r="N264" s="96"/>
      <c r="O264" s="96"/>
      <c r="P264" s="101"/>
      <c r="Q264" s="102"/>
      <c r="R264" s="98"/>
    </row>
    <row r="265" spans="2:18" s="103" customFormat="1" ht="14.4" x14ac:dyDescent="0.25">
      <c r="B265" s="95"/>
      <c r="C265" s="96"/>
      <c r="D265" s="97"/>
      <c r="E265" s="98"/>
      <c r="F265" s="99"/>
      <c r="G265" s="99"/>
      <c r="H265" s="99"/>
      <c r="I265" s="99"/>
      <c r="J265" s="100"/>
      <c r="K265" s="98"/>
      <c r="L265" s="96"/>
      <c r="M265" s="96"/>
      <c r="N265" s="96"/>
      <c r="O265" s="96"/>
      <c r="P265" s="101"/>
      <c r="Q265" s="102"/>
      <c r="R265" s="98"/>
    </row>
    <row r="266" spans="2:18" s="103" customFormat="1" ht="14.4" x14ac:dyDescent="0.25">
      <c r="B266" s="95"/>
      <c r="C266" s="96"/>
      <c r="D266" s="97"/>
      <c r="E266" s="98"/>
      <c r="F266" s="99"/>
      <c r="G266" s="99"/>
      <c r="H266" s="99"/>
      <c r="I266" s="99"/>
      <c r="J266" s="100"/>
      <c r="K266" s="98"/>
      <c r="L266" s="96"/>
      <c r="M266" s="96"/>
      <c r="N266" s="96"/>
      <c r="O266" s="96"/>
      <c r="P266" s="101"/>
      <c r="Q266" s="102"/>
      <c r="R266" s="98"/>
    </row>
    <row r="267" spans="2:18" s="103" customFormat="1" ht="14.4" x14ac:dyDescent="0.25">
      <c r="B267" s="95"/>
      <c r="C267" s="96"/>
      <c r="D267" s="97"/>
      <c r="E267" s="98"/>
      <c r="F267" s="99"/>
      <c r="G267" s="99"/>
      <c r="H267" s="99"/>
      <c r="I267" s="99"/>
      <c r="J267" s="100"/>
      <c r="K267" s="98"/>
      <c r="L267" s="96"/>
      <c r="M267" s="96"/>
      <c r="N267" s="96"/>
      <c r="O267" s="96"/>
      <c r="P267" s="101"/>
      <c r="Q267" s="102"/>
      <c r="R267" s="98"/>
    </row>
    <row r="268" spans="2:18" s="103" customFormat="1" ht="14.4" x14ac:dyDescent="0.25">
      <c r="B268" s="95"/>
      <c r="C268" s="96"/>
      <c r="D268" s="97"/>
      <c r="E268" s="98"/>
      <c r="F268" s="99"/>
      <c r="G268" s="99"/>
      <c r="H268" s="99"/>
      <c r="I268" s="99"/>
      <c r="J268" s="100"/>
      <c r="K268" s="98"/>
      <c r="L268" s="96"/>
      <c r="M268" s="96"/>
      <c r="N268" s="96"/>
      <c r="O268" s="96"/>
      <c r="P268" s="101"/>
      <c r="Q268" s="102"/>
      <c r="R268" s="98"/>
    </row>
    <row r="269" spans="2:18" s="103" customFormat="1" ht="14.4" x14ac:dyDescent="0.25">
      <c r="B269" s="95"/>
      <c r="C269" s="96"/>
      <c r="D269" s="97"/>
      <c r="E269" s="98"/>
      <c r="F269" s="99"/>
      <c r="G269" s="99"/>
      <c r="H269" s="99"/>
      <c r="I269" s="99"/>
      <c r="J269" s="100"/>
      <c r="K269" s="98"/>
      <c r="L269" s="96"/>
      <c r="M269" s="96"/>
      <c r="N269" s="96"/>
      <c r="O269" s="96"/>
      <c r="P269" s="101"/>
      <c r="Q269" s="102"/>
      <c r="R269" s="98"/>
    </row>
    <row r="270" spans="2:18" s="103" customFormat="1" ht="14.4" x14ac:dyDescent="0.25">
      <c r="B270" s="95"/>
      <c r="C270" s="96"/>
      <c r="D270" s="97"/>
      <c r="E270" s="98"/>
      <c r="F270" s="99"/>
      <c r="G270" s="99"/>
      <c r="H270" s="99"/>
      <c r="I270" s="99"/>
      <c r="J270" s="100"/>
      <c r="K270" s="98"/>
      <c r="L270" s="96"/>
      <c r="M270" s="96"/>
      <c r="N270" s="96"/>
      <c r="O270" s="96"/>
      <c r="P270" s="101"/>
      <c r="Q270" s="102"/>
      <c r="R270" s="98"/>
    </row>
    <row r="271" spans="2:18" s="103" customFormat="1" ht="14.4" x14ac:dyDescent="0.25">
      <c r="B271" s="95"/>
      <c r="C271" s="96"/>
      <c r="D271" s="97"/>
      <c r="E271" s="98"/>
      <c r="F271" s="99"/>
      <c r="G271" s="99"/>
      <c r="H271" s="99"/>
      <c r="I271" s="99"/>
      <c r="J271" s="100"/>
      <c r="K271" s="98"/>
      <c r="L271" s="96"/>
      <c r="M271" s="96"/>
      <c r="N271" s="96"/>
      <c r="O271" s="96"/>
      <c r="P271" s="101"/>
      <c r="Q271" s="102"/>
      <c r="R271" s="98"/>
    </row>
    <row r="272" spans="2:18" s="103" customFormat="1" ht="14.4" x14ac:dyDescent="0.25">
      <c r="B272" s="95"/>
      <c r="C272" s="96"/>
      <c r="D272" s="97"/>
      <c r="E272" s="98"/>
      <c r="F272" s="99"/>
      <c r="G272" s="99"/>
      <c r="H272" s="99"/>
      <c r="I272" s="99"/>
      <c r="J272" s="100"/>
      <c r="K272" s="98"/>
      <c r="L272" s="96"/>
      <c r="M272" s="96"/>
      <c r="N272" s="96"/>
      <c r="O272" s="96"/>
      <c r="P272" s="101"/>
      <c r="Q272" s="102"/>
      <c r="R272" s="98"/>
    </row>
    <row r="273" spans="2:18" s="103" customFormat="1" ht="14.4" x14ac:dyDescent="0.25">
      <c r="B273" s="95"/>
      <c r="C273" s="96"/>
      <c r="D273" s="97"/>
      <c r="E273" s="98"/>
      <c r="F273" s="99"/>
      <c r="G273" s="99"/>
      <c r="H273" s="99"/>
      <c r="I273" s="99"/>
      <c r="J273" s="100"/>
      <c r="K273" s="98"/>
      <c r="L273" s="96"/>
      <c r="M273" s="96"/>
      <c r="N273" s="96"/>
      <c r="O273" s="96"/>
      <c r="P273" s="101"/>
      <c r="Q273" s="102"/>
      <c r="R273" s="98"/>
    </row>
    <row r="274" spans="2:18" s="103" customFormat="1" ht="14.4" x14ac:dyDescent="0.25">
      <c r="B274" s="95"/>
      <c r="C274" s="96"/>
      <c r="D274" s="97"/>
      <c r="E274" s="98"/>
      <c r="F274" s="99"/>
      <c r="G274" s="99"/>
      <c r="H274" s="99"/>
      <c r="I274" s="99"/>
      <c r="J274" s="100"/>
      <c r="K274" s="98"/>
      <c r="L274" s="96"/>
      <c r="M274" s="96"/>
      <c r="N274" s="96"/>
      <c r="O274" s="96"/>
      <c r="P274" s="101"/>
      <c r="Q274" s="102"/>
      <c r="R274" s="98"/>
    </row>
    <row r="275" spans="2:18" s="103" customFormat="1" ht="14.4" x14ac:dyDescent="0.25">
      <c r="B275" s="95"/>
      <c r="C275" s="96"/>
      <c r="D275" s="97"/>
      <c r="E275" s="98"/>
      <c r="F275" s="99"/>
      <c r="G275" s="99"/>
      <c r="H275" s="99"/>
      <c r="I275" s="99"/>
      <c r="J275" s="100"/>
      <c r="K275" s="98"/>
      <c r="L275" s="96"/>
      <c r="M275" s="96"/>
      <c r="N275" s="96"/>
      <c r="O275" s="96"/>
      <c r="P275" s="101"/>
      <c r="Q275" s="102"/>
      <c r="R275" s="98"/>
    </row>
    <row r="276" spans="2:18" s="103" customFormat="1" ht="14.4" x14ac:dyDescent="0.25">
      <c r="B276" s="95"/>
      <c r="C276" s="96"/>
      <c r="D276" s="97"/>
      <c r="E276" s="98"/>
      <c r="F276" s="99"/>
      <c r="G276" s="99"/>
      <c r="H276" s="99"/>
      <c r="I276" s="99"/>
      <c r="J276" s="100"/>
      <c r="K276" s="98"/>
      <c r="L276" s="96"/>
      <c r="M276" s="96"/>
      <c r="N276" s="96"/>
      <c r="O276" s="96"/>
      <c r="P276" s="101"/>
      <c r="Q276" s="102"/>
      <c r="R276" s="98"/>
    </row>
    <row r="277" spans="2:18" s="103" customFormat="1" ht="14.4" x14ac:dyDescent="0.25">
      <c r="B277" s="95"/>
      <c r="C277" s="96"/>
      <c r="D277" s="97"/>
      <c r="E277" s="98"/>
      <c r="F277" s="99"/>
      <c r="G277" s="99"/>
      <c r="H277" s="99"/>
      <c r="I277" s="99"/>
      <c r="J277" s="100"/>
      <c r="K277" s="98"/>
      <c r="L277" s="96"/>
      <c r="M277" s="96"/>
      <c r="N277" s="96"/>
      <c r="O277" s="96"/>
      <c r="P277" s="101"/>
      <c r="Q277" s="102"/>
      <c r="R277" s="98"/>
    </row>
    <row r="278" spans="2:18" s="103" customFormat="1" ht="14.4" x14ac:dyDescent="0.25">
      <c r="B278" s="95"/>
      <c r="C278" s="96"/>
      <c r="D278" s="97"/>
      <c r="E278" s="98"/>
      <c r="F278" s="99"/>
      <c r="G278" s="99"/>
      <c r="H278" s="99"/>
      <c r="I278" s="99"/>
      <c r="J278" s="100"/>
      <c r="K278" s="98"/>
      <c r="L278" s="96"/>
      <c r="M278" s="96"/>
      <c r="N278" s="96"/>
      <c r="O278" s="96"/>
      <c r="P278" s="101"/>
      <c r="Q278" s="102"/>
      <c r="R278" s="98"/>
    </row>
    <row r="279" spans="2:18" s="103" customFormat="1" ht="14.4" x14ac:dyDescent="0.25">
      <c r="B279" s="95"/>
      <c r="C279" s="96"/>
      <c r="D279" s="97"/>
      <c r="E279" s="98"/>
      <c r="F279" s="99"/>
      <c r="G279" s="99"/>
      <c r="H279" s="99"/>
      <c r="I279" s="99"/>
      <c r="J279" s="100"/>
      <c r="K279" s="98"/>
      <c r="L279" s="96"/>
      <c r="M279" s="96"/>
      <c r="N279" s="96"/>
      <c r="O279" s="96"/>
      <c r="P279" s="101"/>
      <c r="Q279" s="102"/>
      <c r="R279" s="98"/>
    </row>
    <row r="280" spans="2:18" s="103" customFormat="1" ht="14.4" x14ac:dyDescent="0.25">
      <c r="B280" s="95"/>
      <c r="C280" s="96"/>
      <c r="D280" s="97"/>
      <c r="E280" s="98"/>
      <c r="F280" s="99"/>
      <c r="G280" s="99"/>
      <c r="H280" s="99"/>
      <c r="I280" s="99"/>
      <c r="J280" s="100"/>
      <c r="K280" s="98"/>
      <c r="L280" s="96"/>
      <c r="M280" s="96"/>
      <c r="N280" s="96"/>
      <c r="O280" s="96"/>
      <c r="P280" s="101"/>
      <c r="Q280" s="102"/>
      <c r="R280" s="98"/>
    </row>
    <row r="281" spans="2:18" s="103" customFormat="1" ht="14.4" x14ac:dyDescent="0.25">
      <c r="B281" s="95"/>
      <c r="C281" s="96"/>
      <c r="D281" s="97"/>
      <c r="E281" s="98"/>
      <c r="F281" s="99"/>
      <c r="G281" s="99"/>
      <c r="H281" s="99"/>
      <c r="I281" s="99"/>
      <c r="J281" s="100"/>
      <c r="K281" s="98"/>
      <c r="L281" s="96"/>
      <c r="M281" s="96"/>
      <c r="N281" s="96"/>
      <c r="O281" s="96"/>
      <c r="P281" s="101"/>
      <c r="Q281" s="102"/>
      <c r="R281" s="98"/>
    </row>
    <row r="282" spans="2:18" s="103" customFormat="1" ht="14.4" x14ac:dyDescent="0.25">
      <c r="B282" s="95"/>
      <c r="C282" s="96"/>
      <c r="D282" s="97"/>
      <c r="E282" s="98"/>
      <c r="F282" s="99"/>
      <c r="G282" s="99"/>
      <c r="H282" s="99"/>
      <c r="I282" s="99"/>
      <c r="J282" s="100"/>
      <c r="K282" s="98"/>
      <c r="L282" s="96"/>
      <c r="M282" s="96"/>
      <c r="N282" s="96"/>
      <c r="O282" s="96"/>
      <c r="P282" s="101"/>
      <c r="Q282" s="102"/>
      <c r="R282" s="98"/>
    </row>
    <row r="283" spans="2:18" s="103" customFormat="1" ht="14.4" x14ac:dyDescent="0.25">
      <c r="B283" s="95"/>
      <c r="C283" s="96"/>
      <c r="D283" s="97"/>
      <c r="E283" s="98"/>
      <c r="F283" s="99"/>
      <c r="G283" s="99"/>
      <c r="H283" s="99"/>
      <c r="I283" s="99"/>
      <c r="J283" s="100"/>
      <c r="K283" s="98"/>
      <c r="L283" s="96"/>
      <c r="M283" s="96"/>
      <c r="N283" s="96"/>
      <c r="O283" s="96"/>
      <c r="P283" s="101"/>
      <c r="Q283" s="102"/>
      <c r="R283" s="98"/>
    </row>
    <row r="284" spans="2:18" s="103" customFormat="1" ht="14.4" x14ac:dyDescent="0.25">
      <c r="B284" s="95"/>
      <c r="C284" s="96"/>
      <c r="D284" s="97"/>
      <c r="E284" s="98"/>
      <c r="F284" s="99"/>
      <c r="G284" s="99"/>
      <c r="H284" s="99"/>
      <c r="I284" s="99"/>
      <c r="J284" s="100"/>
      <c r="K284" s="98"/>
      <c r="L284" s="96"/>
      <c r="M284" s="96"/>
      <c r="N284" s="96"/>
      <c r="O284" s="96"/>
      <c r="P284" s="101"/>
      <c r="Q284" s="102"/>
      <c r="R284" s="98"/>
    </row>
    <row r="285" spans="2:18" s="103" customFormat="1" ht="14.4" x14ac:dyDescent="0.25">
      <c r="B285" s="95"/>
      <c r="C285" s="96"/>
      <c r="D285" s="97"/>
      <c r="E285" s="98"/>
      <c r="F285" s="99"/>
      <c r="G285" s="99"/>
      <c r="H285" s="99"/>
      <c r="I285" s="99"/>
      <c r="J285" s="100"/>
      <c r="K285" s="98"/>
      <c r="L285" s="96"/>
      <c r="M285" s="96"/>
      <c r="N285" s="96"/>
      <c r="O285" s="96"/>
      <c r="P285" s="101"/>
      <c r="Q285" s="102"/>
      <c r="R285" s="98"/>
    </row>
    <row r="286" spans="2:18" s="103" customFormat="1" ht="14.4" x14ac:dyDescent="0.25">
      <c r="B286" s="95"/>
      <c r="C286" s="96"/>
      <c r="D286" s="97"/>
      <c r="E286" s="98"/>
      <c r="F286" s="99"/>
      <c r="G286" s="99"/>
      <c r="H286" s="99"/>
      <c r="I286" s="99"/>
      <c r="J286" s="100"/>
      <c r="K286" s="98"/>
      <c r="L286" s="96"/>
      <c r="M286" s="96"/>
      <c r="N286" s="96"/>
      <c r="O286" s="96"/>
      <c r="P286" s="101"/>
      <c r="Q286" s="102"/>
      <c r="R286" s="98"/>
    </row>
    <row r="287" spans="2:18" s="103" customFormat="1" ht="14.4" x14ac:dyDescent="0.25">
      <c r="B287" s="95"/>
      <c r="C287" s="96"/>
      <c r="D287" s="97"/>
      <c r="E287" s="98"/>
      <c r="F287" s="99"/>
      <c r="G287" s="99"/>
      <c r="H287" s="99"/>
      <c r="I287" s="99"/>
      <c r="J287" s="100"/>
      <c r="K287" s="98"/>
      <c r="L287" s="96"/>
      <c r="M287" s="96"/>
      <c r="N287" s="96"/>
      <c r="O287" s="96"/>
      <c r="P287" s="101"/>
      <c r="Q287" s="102"/>
      <c r="R287" s="98"/>
    </row>
    <row r="288" spans="2:18" s="103" customFormat="1" ht="14.4" x14ac:dyDescent="0.25">
      <c r="B288" s="95"/>
      <c r="C288" s="96"/>
      <c r="D288" s="97"/>
      <c r="E288" s="98"/>
      <c r="F288" s="99"/>
      <c r="G288" s="99"/>
      <c r="H288" s="99"/>
      <c r="I288" s="99"/>
      <c r="J288" s="100"/>
      <c r="K288" s="98"/>
      <c r="L288" s="96"/>
      <c r="M288" s="96"/>
      <c r="N288" s="96"/>
      <c r="O288" s="96"/>
      <c r="P288" s="101"/>
      <c r="Q288" s="102"/>
      <c r="R288" s="98"/>
    </row>
    <row r="289" spans="2:18" s="103" customFormat="1" ht="14.4" x14ac:dyDescent="0.25">
      <c r="B289" s="95"/>
      <c r="C289" s="96"/>
      <c r="D289" s="97"/>
      <c r="E289" s="98"/>
      <c r="F289" s="99"/>
      <c r="G289" s="99"/>
      <c r="H289" s="99"/>
      <c r="I289" s="99"/>
      <c r="J289" s="100"/>
      <c r="K289" s="98"/>
      <c r="L289" s="96"/>
      <c r="M289" s="96"/>
      <c r="N289" s="96"/>
      <c r="O289" s="96"/>
      <c r="P289" s="101"/>
      <c r="Q289" s="102"/>
      <c r="R289" s="98"/>
    </row>
    <row r="290" spans="2:18" s="103" customFormat="1" ht="14.4" x14ac:dyDescent="0.25">
      <c r="B290" s="95"/>
      <c r="C290" s="96"/>
      <c r="D290" s="97"/>
      <c r="E290" s="98"/>
      <c r="F290" s="99"/>
      <c r="G290" s="99"/>
      <c r="H290" s="99"/>
      <c r="I290" s="99"/>
      <c r="J290" s="100"/>
      <c r="K290" s="98"/>
      <c r="L290" s="96"/>
      <c r="M290" s="96"/>
      <c r="N290" s="96"/>
      <c r="O290" s="96"/>
      <c r="P290" s="101"/>
      <c r="Q290" s="102"/>
      <c r="R290" s="98"/>
    </row>
    <row r="291" spans="2:18" s="103" customFormat="1" ht="14.4" x14ac:dyDescent="0.25">
      <c r="B291" s="95"/>
      <c r="C291" s="96"/>
      <c r="D291" s="97"/>
      <c r="E291" s="98"/>
      <c r="F291" s="99"/>
      <c r="G291" s="99"/>
      <c r="H291" s="99"/>
      <c r="I291" s="99"/>
      <c r="J291" s="100"/>
      <c r="K291" s="98"/>
      <c r="L291" s="96"/>
      <c r="M291" s="96"/>
      <c r="N291" s="96"/>
      <c r="O291" s="96"/>
      <c r="P291" s="101"/>
      <c r="Q291" s="102"/>
      <c r="R291" s="98"/>
    </row>
    <row r="292" spans="2:18" s="103" customFormat="1" ht="14.4" x14ac:dyDescent="0.25">
      <c r="B292" s="95"/>
      <c r="C292" s="96"/>
      <c r="D292" s="97"/>
      <c r="E292" s="98"/>
      <c r="F292" s="99"/>
      <c r="G292" s="99"/>
      <c r="H292" s="99"/>
      <c r="I292" s="99"/>
      <c r="J292" s="100"/>
      <c r="K292" s="98"/>
      <c r="L292" s="96"/>
      <c r="M292" s="96"/>
      <c r="N292" s="96"/>
      <c r="O292" s="96"/>
      <c r="P292" s="101"/>
      <c r="Q292" s="102"/>
      <c r="R292" s="98"/>
    </row>
    <row r="293" spans="2:18" s="103" customFormat="1" ht="14.4" x14ac:dyDescent="0.25">
      <c r="B293" s="95"/>
      <c r="C293" s="96"/>
      <c r="D293" s="97"/>
      <c r="E293" s="98"/>
      <c r="F293" s="99"/>
      <c r="G293" s="99"/>
      <c r="H293" s="99"/>
      <c r="I293" s="99"/>
      <c r="J293" s="100"/>
      <c r="K293" s="98"/>
      <c r="L293" s="96"/>
      <c r="M293" s="96"/>
      <c r="N293" s="96"/>
      <c r="O293" s="96"/>
      <c r="P293" s="101"/>
      <c r="Q293" s="102"/>
      <c r="R293" s="98"/>
    </row>
    <row r="294" spans="2:18" s="103" customFormat="1" ht="14.4" x14ac:dyDescent="0.25">
      <c r="B294" s="95"/>
      <c r="C294" s="96"/>
      <c r="D294" s="97"/>
      <c r="E294" s="98"/>
      <c r="F294" s="99"/>
      <c r="G294" s="99"/>
      <c r="H294" s="99"/>
      <c r="I294" s="99"/>
      <c r="J294" s="100"/>
      <c r="K294" s="98"/>
      <c r="L294" s="96"/>
      <c r="M294" s="96"/>
      <c r="N294" s="96"/>
      <c r="O294" s="96"/>
      <c r="P294" s="101"/>
      <c r="Q294" s="102"/>
      <c r="R294" s="98"/>
    </row>
    <row r="295" spans="2:18" s="103" customFormat="1" ht="14.4" x14ac:dyDescent="0.25">
      <c r="B295" s="95"/>
      <c r="C295" s="96"/>
      <c r="D295" s="97"/>
      <c r="E295" s="98"/>
      <c r="F295" s="99"/>
      <c r="G295" s="99"/>
      <c r="H295" s="99"/>
      <c r="I295" s="99"/>
      <c r="J295" s="100"/>
      <c r="K295" s="98"/>
      <c r="L295" s="96"/>
      <c r="M295" s="96"/>
      <c r="N295" s="96"/>
      <c r="O295" s="96"/>
      <c r="P295" s="101"/>
      <c r="Q295" s="102"/>
      <c r="R295" s="98"/>
    </row>
    <row r="296" spans="2:18" s="103" customFormat="1" ht="14.4" x14ac:dyDescent="0.25">
      <c r="B296" s="95"/>
      <c r="C296" s="96"/>
      <c r="D296" s="97"/>
      <c r="E296" s="98"/>
      <c r="F296" s="99"/>
      <c r="G296" s="99"/>
      <c r="H296" s="99"/>
      <c r="I296" s="99"/>
      <c r="J296" s="100"/>
      <c r="K296" s="98"/>
      <c r="L296" s="96"/>
      <c r="M296" s="96"/>
      <c r="N296" s="96"/>
      <c r="O296" s="96"/>
      <c r="P296" s="101"/>
      <c r="Q296" s="102"/>
      <c r="R296" s="98"/>
    </row>
    <row r="297" spans="2:18" s="103" customFormat="1" ht="14.4" x14ac:dyDescent="0.25">
      <c r="B297" s="95"/>
      <c r="C297" s="96"/>
      <c r="D297" s="97"/>
      <c r="E297" s="98"/>
      <c r="F297" s="99"/>
      <c r="G297" s="99"/>
      <c r="H297" s="99"/>
      <c r="I297" s="99"/>
      <c r="J297" s="100"/>
      <c r="K297" s="98"/>
      <c r="L297" s="96"/>
      <c r="M297" s="96"/>
      <c r="N297" s="96"/>
      <c r="O297" s="96"/>
      <c r="P297" s="101"/>
      <c r="Q297" s="102"/>
      <c r="R297" s="98"/>
    </row>
    <row r="298" spans="2:18" s="103" customFormat="1" ht="14.4" x14ac:dyDescent="0.25">
      <c r="B298" s="95"/>
      <c r="C298" s="96"/>
      <c r="D298" s="97"/>
      <c r="E298" s="98"/>
      <c r="F298" s="99"/>
      <c r="G298" s="99"/>
      <c r="H298" s="99"/>
      <c r="I298" s="99"/>
      <c r="J298" s="100"/>
      <c r="K298" s="98"/>
      <c r="L298" s="96"/>
      <c r="M298" s="96"/>
      <c r="N298" s="96"/>
      <c r="O298" s="96"/>
      <c r="P298" s="101"/>
      <c r="Q298" s="102"/>
      <c r="R298" s="98"/>
    </row>
    <row r="299" spans="2:18" s="103" customFormat="1" ht="14.4" x14ac:dyDescent="0.25">
      <c r="B299" s="95"/>
      <c r="C299" s="96"/>
      <c r="D299" s="97"/>
      <c r="E299" s="98"/>
      <c r="F299" s="99"/>
      <c r="G299" s="99"/>
      <c r="H299" s="99"/>
      <c r="I299" s="99"/>
      <c r="J299" s="100"/>
      <c r="K299" s="98"/>
      <c r="L299" s="96"/>
      <c r="M299" s="96"/>
      <c r="N299" s="96"/>
      <c r="O299" s="96"/>
      <c r="P299" s="101"/>
      <c r="Q299" s="102"/>
      <c r="R299" s="98"/>
    </row>
    <row r="300" spans="2:18" s="103" customFormat="1" ht="14.4" x14ac:dyDescent="0.25">
      <c r="B300" s="95"/>
      <c r="C300" s="96"/>
      <c r="D300" s="97"/>
      <c r="E300" s="98"/>
      <c r="F300" s="99"/>
      <c r="G300" s="99"/>
      <c r="H300" s="99"/>
      <c r="I300" s="99"/>
      <c r="J300" s="100"/>
      <c r="K300" s="98"/>
      <c r="L300" s="96"/>
      <c r="M300" s="96"/>
      <c r="N300" s="96"/>
      <c r="O300" s="96"/>
      <c r="P300" s="101"/>
      <c r="Q300" s="102"/>
      <c r="R300" s="98"/>
    </row>
    <row r="301" spans="2:18" s="103" customFormat="1" ht="14.4" x14ac:dyDescent="0.25">
      <c r="B301" s="95"/>
      <c r="C301" s="96"/>
      <c r="D301" s="97"/>
      <c r="E301" s="98"/>
      <c r="F301" s="99"/>
      <c r="G301" s="99"/>
      <c r="H301" s="99"/>
      <c r="I301" s="99"/>
      <c r="J301" s="100"/>
      <c r="K301" s="98"/>
      <c r="L301" s="96"/>
      <c r="M301" s="96"/>
      <c r="N301" s="96"/>
      <c r="O301" s="96"/>
      <c r="P301" s="101"/>
      <c r="Q301" s="102"/>
      <c r="R301" s="98"/>
    </row>
    <row r="302" spans="2:18" s="103" customFormat="1" ht="14.4" x14ac:dyDescent="0.25">
      <c r="B302" s="95"/>
      <c r="C302" s="96"/>
      <c r="D302" s="97"/>
      <c r="E302" s="98"/>
      <c r="F302" s="99"/>
      <c r="G302" s="99"/>
      <c r="H302" s="99"/>
      <c r="I302" s="99"/>
      <c r="J302" s="100"/>
      <c r="K302" s="98"/>
      <c r="L302" s="96"/>
      <c r="M302" s="96"/>
      <c r="N302" s="96"/>
      <c r="O302" s="96"/>
      <c r="P302" s="101"/>
      <c r="Q302" s="102"/>
      <c r="R302" s="98"/>
    </row>
    <row r="303" spans="2:18" s="103" customFormat="1" ht="14.4" x14ac:dyDescent="0.25">
      <c r="B303" s="95"/>
      <c r="C303" s="96"/>
      <c r="D303" s="97"/>
      <c r="E303" s="98"/>
      <c r="F303" s="99"/>
      <c r="G303" s="99"/>
      <c r="H303" s="99"/>
      <c r="I303" s="99"/>
      <c r="J303" s="100"/>
      <c r="K303" s="98"/>
      <c r="L303" s="96"/>
      <c r="M303" s="96"/>
      <c r="N303" s="96"/>
      <c r="O303" s="96"/>
      <c r="P303" s="101"/>
      <c r="Q303" s="102"/>
      <c r="R303" s="98"/>
    </row>
    <row r="304" spans="2:18" s="103" customFormat="1" ht="14.4" x14ac:dyDescent="0.25">
      <c r="B304" s="95"/>
      <c r="C304" s="96"/>
      <c r="D304" s="97"/>
      <c r="E304" s="98"/>
      <c r="F304" s="99"/>
      <c r="G304" s="99"/>
      <c r="H304" s="99"/>
      <c r="I304" s="99"/>
      <c r="J304" s="100"/>
      <c r="K304" s="98"/>
      <c r="L304" s="96"/>
      <c r="M304" s="96"/>
      <c r="N304" s="96"/>
      <c r="O304" s="96"/>
      <c r="P304" s="101"/>
      <c r="Q304" s="102"/>
      <c r="R304" s="98"/>
    </row>
    <row r="305" spans="2:18" s="103" customFormat="1" ht="14.4" x14ac:dyDescent="0.25">
      <c r="B305" s="95"/>
      <c r="C305" s="96"/>
      <c r="D305" s="97"/>
      <c r="E305" s="98"/>
      <c r="F305" s="99"/>
      <c r="G305" s="99"/>
      <c r="H305" s="99"/>
      <c r="I305" s="99"/>
      <c r="J305" s="100"/>
      <c r="K305" s="98"/>
      <c r="L305" s="96"/>
      <c r="M305" s="96"/>
      <c r="N305" s="96"/>
      <c r="O305" s="96"/>
      <c r="P305" s="101"/>
      <c r="Q305" s="102"/>
      <c r="R305" s="98"/>
    </row>
    <row r="306" spans="2:18" s="103" customFormat="1" ht="14.4" x14ac:dyDescent="0.25">
      <c r="B306" s="95"/>
      <c r="C306" s="96"/>
      <c r="D306" s="97"/>
      <c r="E306" s="98"/>
      <c r="F306" s="99"/>
      <c r="G306" s="99"/>
      <c r="H306" s="99"/>
      <c r="I306" s="99"/>
      <c r="J306" s="100"/>
      <c r="K306" s="98"/>
      <c r="L306" s="96"/>
      <c r="M306" s="96"/>
      <c r="N306" s="96"/>
      <c r="O306" s="96"/>
      <c r="P306" s="101"/>
      <c r="Q306" s="102"/>
      <c r="R306" s="98"/>
    </row>
    <row r="307" spans="2:18" s="103" customFormat="1" ht="14.4" x14ac:dyDescent="0.25">
      <c r="B307" s="95"/>
      <c r="C307" s="96"/>
      <c r="D307" s="97"/>
      <c r="E307" s="98"/>
      <c r="F307" s="99"/>
      <c r="G307" s="99"/>
      <c r="H307" s="99"/>
      <c r="I307" s="99"/>
      <c r="J307" s="100"/>
      <c r="K307" s="98"/>
      <c r="L307" s="96"/>
      <c r="M307" s="96"/>
      <c r="N307" s="96"/>
      <c r="O307" s="96"/>
      <c r="P307" s="101"/>
      <c r="Q307" s="102"/>
      <c r="R307" s="98"/>
    </row>
    <row r="308" spans="2:18" s="103" customFormat="1" ht="14.4" x14ac:dyDescent="0.25">
      <c r="B308" s="95"/>
      <c r="C308" s="96"/>
      <c r="D308" s="97"/>
      <c r="E308" s="98"/>
      <c r="F308" s="99"/>
      <c r="G308" s="99"/>
      <c r="H308" s="99"/>
      <c r="I308" s="99"/>
      <c r="J308" s="100"/>
      <c r="K308" s="98"/>
      <c r="L308" s="96"/>
      <c r="M308" s="96"/>
      <c r="N308" s="96"/>
      <c r="O308" s="96"/>
      <c r="P308" s="101"/>
      <c r="Q308" s="102"/>
      <c r="R308" s="98"/>
    </row>
    <row r="309" spans="2:18" s="103" customFormat="1" ht="14.4" x14ac:dyDescent="0.25">
      <c r="B309" s="95"/>
      <c r="C309" s="96"/>
      <c r="D309" s="97"/>
      <c r="E309" s="98"/>
      <c r="F309" s="99"/>
      <c r="G309" s="99"/>
      <c r="H309" s="99"/>
      <c r="I309" s="99"/>
      <c r="J309" s="100"/>
      <c r="K309" s="98"/>
      <c r="L309" s="96"/>
      <c r="M309" s="96"/>
      <c r="N309" s="96"/>
      <c r="O309" s="96"/>
      <c r="P309" s="101"/>
      <c r="Q309" s="102"/>
      <c r="R309" s="98"/>
    </row>
    <row r="310" spans="2:18" s="103" customFormat="1" ht="14.4" x14ac:dyDescent="0.25">
      <c r="B310" s="95"/>
      <c r="C310" s="96"/>
      <c r="D310" s="97"/>
      <c r="E310" s="98"/>
      <c r="F310" s="99"/>
      <c r="G310" s="99"/>
      <c r="H310" s="99"/>
      <c r="I310" s="99"/>
      <c r="J310" s="100"/>
      <c r="K310" s="98"/>
      <c r="L310" s="96"/>
      <c r="M310" s="96"/>
      <c r="N310" s="96"/>
      <c r="O310" s="96"/>
      <c r="P310" s="101"/>
      <c r="Q310" s="102"/>
      <c r="R310" s="98"/>
    </row>
    <row r="311" spans="2:18" s="103" customFormat="1" ht="14.4" x14ac:dyDescent="0.25">
      <c r="B311" s="95"/>
      <c r="C311" s="96"/>
      <c r="D311" s="97"/>
      <c r="E311" s="98"/>
      <c r="F311" s="99"/>
      <c r="G311" s="99"/>
      <c r="H311" s="99"/>
      <c r="I311" s="99"/>
      <c r="J311" s="100"/>
      <c r="K311" s="98"/>
      <c r="L311" s="96"/>
      <c r="M311" s="96"/>
      <c r="N311" s="96"/>
      <c r="O311" s="96"/>
      <c r="P311" s="101"/>
      <c r="Q311" s="102"/>
      <c r="R311" s="98"/>
    </row>
    <row r="312" spans="2:18" s="103" customFormat="1" ht="14.4" x14ac:dyDescent="0.25">
      <c r="B312" s="95"/>
      <c r="C312" s="96"/>
      <c r="D312" s="97"/>
      <c r="E312" s="98"/>
      <c r="F312" s="99"/>
      <c r="G312" s="99"/>
      <c r="H312" s="99"/>
      <c r="I312" s="99"/>
      <c r="J312" s="100"/>
      <c r="K312" s="98"/>
      <c r="L312" s="96"/>
      <c r="M312" s="96"/>
      <c r="N312" s="96"/>
      <c r="O312" s="96"/>
      <c r="P312" s="101"/>
      <c r="Q312" s="102"/>
      <c r="R312" s="98"/>
    </row>
    <row r="313" spans="2:18" s="103" customFormat="1" ht="14.4" x14ac:dyDescent="0.25">
      <c r="B313" s="95"/>
      <c r="C313" s="96"/>
      <c r="D313" s="97"/>
      <c r="E313" s="98"/>
      <c r="F313" s="99"/>
      <c r="G313" s="99"/>
      <c r="H313" s="99"/>
      <c r="I313" s="99"/>
      <c r="J313" s="100"/>
      <c r="K313" s="98"/>
      <c r="L313" s="96"/>
      <c r="M313" s="96"/>
      <c r="N313" s="96"/>
      <c r="O313" s="96"/>
      <c r="P313" s="101"/>
      <c r="Q313" s="102"/>
      <c r="R313" s="98"/>
    </row>
    <row r="314" spans="2:18" s="103" customFormat="1" ht="14.4" x14ac:dyDescent="0.25">
      <c r="B314" s="95"/>
      <c r="C314" s="96"/>
      <c r="D314" s="97"/>
      <c r="E314" s="98"/>
      <c r="F314" s="99"/>
      <c r="G314" s="99"/>
      <c r="H314" s="99"/>
      <c r="I314" s="99"/>
      <c r="J314" s="100"/>
      <c r="K314" s="98"/>
      <c r="L314" s="96"/>
      <c r="M314" s="96"/>
      <c r="N314" s="96"/>
      <c r="O314" s="96"/>
      <c r="P314" s="101"/>
      <c r="Q314" s="102"/>
      <c r="R314" s="98"/>
    </row>
    <row r="315" spans="2:18" s="103" customFormat="1" ht="14.4" x14ac:dyDescent="0.25">
      <c r="B315" s="95"/>
      <c r="C315" s="96"/>
      <c r="D315" s="97"/>
      <c r="E315" s="98"/>
      <c r="F315" s="99"/>
      <c r="G315" s="99"/>
      <c r="H315" s="99"/>
      <c r="I315" s="99"/>
      <c r="J315" s="100"/>
      <c r="K315" s="98"/>
      <c r="L315" s="96"/>
      <c r="M315" s="96"/>
      <c r="N315" s="96"/>
      <c r="O315" s="96"/>
      <c r="P315" s="101"/>
      <c r="Q315" s="102"/>
      <c r="R315" s="98"/>
    </row>
    <row r="316" spans="2:18" s="103" customFormat="1" ht="14.4" x14ac:dyDescent="0.25">
      <c r="B316" s="95"/>
      <c r="C316" s="96"/>
      <c r="D316" s="97"/>
      <c r="E316" s="98"/>
      <c r="F316" s="99"/>
      <c r="G316" s="99"/>
      <c r="H316" s="99"/>
      <c r="I316" s="99"/>
      <c r="J316" s="100"/>
      <c r="K316" s="98"/>
      <c r="L316" s="96"/>
      <c r="M316" s="96"/>
      <c r="N316" s="96"/>
      <c r="O316" s="96"/>
      <c r="P316" s="101"/>
      <c r="Q316" s="102"/>
      <c r="R316" s="98"/>
    </row>
    <row r="317" spans="2:18" s="103" customFormat="1" ht="14.4" x14ac:dyDescent="0.25">
      <c r="B317" s="95"/>
      <c r="C317" s="96"/>
      <c r="D317" s="97"/>
      <c r="E317" s="98"/>
      <c r="F317" s="99"/>
      <c r="G317" s="99"/>
      <c r="H317" s="99"/>
      <c r="I317" s="99"/>
      <c r="J317" s="100"/>
      <c r="K317" s="98"/>
      <c r="L317" s="96"/>
      <c r="M317" s="96"/>
      <c r="N317" s="96"/>
      <c r="O317" s="96"/>
      <c r="P317" s="101"/>
      <c r="Q317" s="102"/>
      <c r="R317" s="98"/>
    </row>
    <row r="318" spans="2:18" s="103" customFormat="1" ht="14.4" x14ac:dyDescent="0.25">
      <c r="B318" s="95"/>
      <c r="C318" s="96"/>
      <c r="D318" s="97"/>
      <c r="E318" s="98"/>
      <c r="F318" s="99"/>
      <c r="G318" s="99"/>
      <c r="H318" s="99"/>
      <c r="I318" s="99"/>
      <c r="J318" s="100"/>
      <c r="K318" s="98"/>
      <c r="L318" s="96"/>
      <c r="M318" s="96"/>
      <c r="N318" s="96"/>
      <c r="O318" s="96"/>
      <c r="P318" s="101"/>
      <c r="Q318" s="102"/>
      <c r="R318" s="98"/>
    </row>
    <row r="319" spans="2:18" s="103" customFormat="1" ht="14.4" x14ac:dyDescent="0.25">
      <c r="B319" s="95"/>
      <c r="C319" s="96"/>
      <c r="D319" s="97"/>
      <c r="E319" s="98"/>
      <c r="F319" s="99"/>
      <c r="G319" s="99"/>
      <c r="H319" s="99"/>
      <c r="I319" s="99"/>
      <c r="J319" s="100"/>
      <c r="K319" s="98"/>
      <c r="L319" s="96"/>
      <c r="M319" s="96"/>
      <c r="N319" s="96"/>
      <c r="O319" s="96"/>
      <c r="P319" s="101"/>
      <c r="Q319" s="102"/>
      <c r="R319" s="98"/>
    </row>
    <row r="320" spans="2:18" s="103" customFormat="1" ht="14.4" x14ac:dyDescent="0.25">
      <c r="B320" s="95"/>
      <c r="C320" s="96"/>
      <c r="D320" s="97"/>
      <c r="E320" s="98"/>
      <c r="F320" s="99"/>
      <c r="G320" s="99"/>
      <c r="H320" s="99"/>
      <c r="I320" s="99"/>
      <c r="J320" s="100"/>
      <c r="K320" s="98"/>
      <c r="L320" s="96"/>
      <c r="M320" s="96"/>
      <c r="N320" s="96"/>
      <c r="O320" s="96"/>
      <c r="P320" s="101"/>
      <c r="Q320" s="102"/>
      <c r="R320" s="98"/>
    </row>
    <row r="321" spans="2:18" s="103" customFormat="1" ht="14.4" x14ac:dyDescent="0.25">
      <c r="B321" s="95"/>
      <c r="C321" s="96"/>
      <c r="D321" s="97"/>
      <c r="E321" s="98"/>
      <c r="F321" s="99"/>
      <c r="G321" s="99"/>
      <c r="H321" s="99"/>
      <c r="I321" s="99"/>
      <c r="J321" s="100"/>
      <c r="K321" s="98"/>
      <c r="L321" s="96"/>
      <c r="M321" s="96"/>
      <c r="N321" s="96"/>
      <c r="O321" s="96"/>
      <c r="P321" s="101"/>
      <c r="Q321" s="102"/>
      <c r="R321" s="98"/>
    </row>
    <row r="322" spans="2:18" s="103" customFormat="1" ht="14.4" x14ac:dyDescent="0.25">
      <c r="B322" s="95"/>
      <c r="C322" s="96"/>
      <c r="D322" s="97"/>
      <c r="E322" s="98"/>
      <c r="F322" s="99"/>
      <c r="G322" s="99"/>
      <c r="H322" s="99"/>
      <c r="I322" s="99"/>
      <c r="J322" s="100"/>
      <c r="K322" s="98"/>
      <c r="L322" s="96"/>
      <c r="M322" s="96"/>
      <c r="N322" s="96"/>
      <c r="O322" s="96"/>
      <c r="P322" s="101"/>
      <c r="Q322" s="102"/>
      <c r="R322" s="98"/>
    </row>
    <row r="323" spans="2:18" s="103" customFormat="1" ht="14.4" x14ac:dyDescent="0.25">
      <c r="B323" s="95"/>
      <c r="C323" s="96"/>
      <c r="D323" s="97"/>
      <c r="E323" s="98"/>
      <c r="F323" s="99"/>
      <c r="G323" s="99"/>
      <c r="H323" s="99"/>
      <c r="I323" s="99"/>
      <c r="J323" s="100"/>
      <c r="K323" s="98"/>
      <c r="L323" s="96"/>
      <c r="M323" s="96"/>
      <c r="N323" s="96"/>
      <c r="O323" s="96"/>
      <c r="P323" s="101"/>
      <c r="Q323" s="102"/>
      <c r="R323" s="98"/>
    </row>
    <row r="324" spans="2:18" s="103" customFormat="1" ht="14.4" x14ac:dyDescent="0.25">
      <c r="B324" s="95"/>
      <c r="C324" s="96"/>
      <c r="D324" s="97"/>
      <c r="E324" s="98"/>
      <c r="F324" s="99"/>
      <c r="G324" s="99"/>
      <c r="H324" s="99"/>
      <c r="I324" s="99"/>
      <c r="J324" s="100"/>
      <c r="K324" s="98"/>
      <c r="L324" s="96"/>
      <c r="M324" s="96"/>
      <c r="N324" s="96"/>
      <c r="O324" s="96"/>
      <c r="P324" s="101"/>
      <c r="Q324" s="102"/>
      <c r="R324" s="98"/>
    </row>
    <row r="325" spans="2:18" s="103" customFormat="1" ht="14.4" x14ac:dyDescent="0.25">
      <c r="B325" s="95"/>
      <c r="C325" s="96"/>
      <c r="D325" s="97"/>
      <c r="E325" s="98"/>
      <c r="F325" s="99"/>
      <c r="G325" s="99"/>
      <c r="H325" s="99"/>
      <c r="I325" s="99"/>
      <c r="J325" s="100"/>
      <c r="K325" s="98"/>
      <c r="L325" s="96"/>
      <c r="M325" s="96"/>
      <c r="N325" s="96"/>
      <c r="O325" s="96"/>
      <c r="P325" s="101"/>
      <c r="Q325" s="102"/>
      <c r="R325" s="98"/>
    </row>
    <row r="326" spans="2:18" s="103" customFormat="1" ht="14.4" x14ac:dyDescent="0.25">
      <c r="B326" s="95"/>
      <c r="C326" s="96"/>
      <c r="D326" s="97"/>
      <c r="E326" s="98"/>
      <c r="F326" s="99"/>
      <c r="G326" s="99"/>
      <c r="H326" s="99"/>
      <c r="I326" s="99"/>
      <c r="J326" s="100"/>
      <c r="K326" s="98"/>
      <c r="L326" s="96"/>
      <c r="M326" s="96"/>
      <c r="N326" s="96"/>
      <c r="O326" s="96"/>
      <c r="P326" s="101"/>
      <c r="Q326" s="102"/>
      <c r="R326" s="98"/>
    </row>
    <row r="327" spans="2:18" s="103" customFormat="1" ht="14.4" x14ac:dyDescent="0.25">
      <c r="B327" s="95"/>
      <c r="C327" s="96"/>
      <c r="D327" s="97"/>
      <c r="E327" s="98"/>
      <c r="F327" s="99"/>
      <c r="G327" s="99"/>
      <c r="H327" s="99"/>
      <c r="I327" s="99"/>
      <c r="J327" s="100"/>
      <c r="K327" s="98"/>
      <c r="L327" s="96"/>
      <c r="M327" s="96"/>
      <c r="N327" s="96"/>
      <c r="O327" s="96"/>
      <c r="P327" s="101"/>
      <c r="Q327" s="102"/>
      <c r="R327" s="98"/>
    </row>
    <row r="328" spans="2:18" s="103" customFormat="1" ht="14.4" x14ac:dyDescent="0.25">
      <c r="B328" s="95"/>
      <c r="C328" s="96"/>
      <c r="D328" s="97"/>
      <c r="E328" s="98"/>
      <c r="F328" s="99"/>
      <c r="G328" s="99"/>
      <c r="H328" s="99"/>
      <c r="I328" s="99"/>
      <c r="J328" s="100"/>
      <c r="K328" s="98"/>
      <c r="L328" s="96"/>
      <c r="M328" s="96"/>
      <c r="N328" s="96"/>
      <c r="O328" s="96"/>
      <c r="P328" s="101"/>
      <c r="Q328" s="102"/>
      <c r="R328" s="98"/>
    </row>
    <row r="329" spans="2:18" s="103" customFormat="1" ht="14.4" x14ac:dyDescent="0.25">
      <c r="B329" s="95"/>
      <c r="C329" s="96"/>
      <c r="D329" s="97"/>
      <c r="E329" s="98"/>
      <c r="F329" s="99"/>
      <c r="G329" s="99"/>
      <c r="H329" s="99"/>
      <c r="I329" s="99"/>
      <c r="J329" s="100"/>
      <c r="K329" s="98"/>
      <c r="L329" s="96"/>
      <c r="M329" s="96"/>
      <c r="N329" s="96"/>
      <c r="O329" s="96"/>
      <c r="P329" s="101"/>
      <c r="Q329" s="102"/>
      <c r="R329" s="98"/>
    </row>
    <row r="330" spans="2:18" s="103" customFormat="1" ht="14.4" x14ac:dyDescent="0.25">
      <c r="B330" s="95"/>
      <c r="C330" s="96"/>
      <c r="D330" s="97"/>
      <c r="E330" s="98"/>
      <c r="F330" s="99"/>
      <c r="G330" s="99"/>
      <c r="H330" s="99"/>
      <c r="I330" s="99"/>
      <c r="J330" s="100"/>
      <c r="K330" s="98"/>
      <c r="L330" s="96"/>
      <c r="M330" s="96"/>
      <c r="N330" s="96"/>
      <c r="O330" s="96"/>
      <c r="P330" s="101"/>
      <c r="Q330" s="102"/>
      <c r="R330" s="98"/>
    </row>
    <row r="331" spans="2:18" s="103" customFormat="1" ht="14.4" x14ac:dyDescent="0.25">
      <c r="B331" s="95"/>
      <c r="C331" s="96"/>
      <c r="D331" s="97"/>
      <c r="E331" s="98"/>
      <c r="F331" s="99"/>
      <c r="G331" s="99"/>
      <c r="H331" s="99"/>
      <c r="I331" s="99"/>
      <c r="J331" s="100"/>
      <c r="K331" s="98"/>
      <c r="L331" s="96"/>
      <c r="M331" s="96"/>
      <c r="N331" s="96"/>
      <c r="O331" s="96"/>
      <c r="P331" s="101"/>
      <c r="Q331" s="102"/>
      <c r="R331" s="98"/>
    </row>
    <row r="332" spans="2:18" s="103" customFormat="1" ht="14.4" x14ac:dyDescent="0.25">
      <c r="B332" s="95"/>
      <c r="C332" s="96"/>
      <c r="D332" s="97"/>
      <c r="E332" s="98"/>
      <c r="F332" s="99"/>
      <c r="G332" s="99"/>
      <c r="H332" s="99"/>
      <c r="I332" s="99"/>
      <c r="J332" s="100"/>
      <c r="K332" s="98"/>
      <c r="L332" s="96"/>
      <c r="M332" s="96"/>
      <c r="N332" s="96"/>
      <c r="O332" s="96"/>
      <c r="P332" s="101"/>
      <c r="Q332" s="102"/>
      <c r="R332" s="98"/>
    </row>
    <row r="333" spans="2:18" s="103" customFormat="1" ht="14.4" x14ac:dyDescent="0.25">
      <c r="B333" s="95"/>
      <c r="C333" s="96"/>
      <c r="D333" s="97"/>
      <c r="E333" s="98"/>
      <c r="F333" s="99"/>
      <c r="G333" s="99"/>
      <c r="H333" s="99"/>
      <c r="I333" s="99"/>
      <c r="J333" s="100"/>
      <c r="K333" s="98"/>
      <c r="L333" s="96"/>
      <c r="M333" s="96"/>
      <c r="N333" s="96"/>
      <c r="O333" s="96"/>
      <c r="P333" s="101"/>
      <c r="Q333" s="102"/>
      <c r="R333" s="98"/>
    </row>
    <row r="334" spans="2:18" s="103" customFormat="1" ht="14.4" x14ac:dyDescent="0.25">
      <c r="B334" s="95"/>
      <c r="C334" s="96"/>
      <c r="D334" s="97"/>
      <c r="E334" s="98"/>
      <c r="F334" s="99"/>
      <c r="G334" s="99"/>
      <c r="H334" s="99"/>
      <c r="I334" s="99"/>
      <c r="J334" s="100"/>
      <c r="K334" s="98"/>
      <c r="L334" s="96"/>
      <c r="M334" s="96"/>
      <c r="N334" s="96"/>
      <c r="O334" s="96"/>
      <c r="P334" s="101"/>
      <c r="Q334" s="102"/>
      <c r="R334" s="98"/>
    </row>
    <row r="335" spans="2:18" s="103" customFormat="1" ht="14.4" x14ac:dyDescent="0.25">
      <c r="B335" s="95"/>
      <c r="C335" s="96"/>
      <c r="D335" s="97"/>
      <c r="E335" s="98"/>
      <c r="F335" s="99"/>
      <c r="G335" s="99"/>
      <c r="H335" s="99"/>
      <c r="I335" s="99"/>
      <c r="J335" s="100"/>
      <c r="K335" s="98"/>
      <c r="L335" s="96"/>
      <c r="M335" s="96"/>
      <c r="N335" s="96"/>
      <c r="O335" s="96"/>
      <c r="P335" s="101"/>
      <c r="Q335" s="102"/>
      <c r="R335" s="98"/>
    </row>
    <row r="336" spans="2:18" s="103" customFormat="1" ht="14.4" x14ac:dyDescent="0.25">
      <c r="B336" s="95"/>
      <c r="C336" s="96"/>
      <c r="D336" s="97"/>
      <c r="E336" s="98"/>
      <c r="F336" s="99"/>
      <c r="G336" s="99"/>
      <c r="H336" s="99"/>
      <c r="I336" s="99"/>
      <c r="J336" s="100"/>
      <c r="K336" s="98"/>
      <c r="L336" s="96"/>
      <c r="M336" s="96"/>
      <c r="N336" s="96"/>
      <c r="O336" s="96"/>
      <c r="P336" s="101"/>
      <c r="Q336" s="102"/>
      <c r="R336" s="98"/>
    </row>
    <row r="337" spans="2:18" s="103" customFormat="1" ht="14.4" x14ac:dyDescent="0.25">
      <c r="B337" s="95"/>
      <c r="C337" s="96"/>
      <c r="D337" s="97"/>
      <c r="E337" s="98"/>
      <c r="F337" s="99"/>
      <c r="G337" s="99"/>
      <c r="H337" s="99"/>
      <c r="I337" s="99"/>
      <c r="J337" s="100"/>
      <c r="K337" s="98"/>
      <c r="L337" s="96"/>
      <c r="M337" s="96"/>
      <c r="N337" s="96"/>
      <c r="O337" s="96"/>
      <c r="P337" s="101"/>
      <c r="Q337" s="102"/>
      <c r="R337" s="98"/>
    </row>
    <row r="338" spans="2:18" s="103" customFormat="1" ht="14.4" x14ac:dyDescent="0.25">
      <c r="B338" s="95"/>
      <c r="C338" s="96"/>
      <c r="D338" s="97"/>
      <c r="E338" s="98"/>
      <c r="F338" s="99"/>
      <c r="G338" s="99"/>
      <c r="H338" s="99"/>
      <c r="I338" s="99"/>
      <c r="J338" s="100"/>
      <c r="K338" s="98"/>
      <c r="L338" s="96"/>
      <c r="M338" s="96"/>
      <c r="N338" s="96"/>
      <c r="O338" s="96"/>
      <c r="P338" s="101"/>
      <c r="Q338" s="102"/>
      <c r="R338" s="98"/>
    </row>
    <row r="339" spans="2:18" s="103" customFormat="1" ht="14.4" x14ac:dyDescent="0.25">
      <c r="B339" s="95"/>
      <c r="C339" s="96"/>
      <c r="D339" s="97"/>
      <c r="E339" s="98"/>
      <c r="F339" s="99"/>
      <c r="G339" s="99"/>
      <c r="H339" s="99"/>
      <c r="I339" s="99"/>
      <c r="J339" s="100"/>
      <c r="K339" s="98"/>
      <c r="L339" s="96"/>
      <c r="M339" s="96"/>
      <c r="N339" s="96"/>
      <c r="O339" s="96"/>
      <c r="P339" s="101"/>
      <c r="Q339" s="102"/>
      <c r="R339" s="98"/>
    </row>
    <row r="340" spans="2:18" s="103" customFormat="1" ht="14.4" x14ac:dyDescent="0.25">
      <c r="B340" s="95"/>
      <c r="C340" s="96"/>
      <c r="D340" s="97"/>
      <c r="E340" s="98"/>
      <c r="F340" s="99"/>
      <c r="G340" s="99"/>
      <c r="H340" s="99"/>
      <c r="I340" s="99"/>
      <c r="J340" s="100"/>
      <c r="K340" s="98"/>
      <c r="L340" s="96"/>
      <c r="M340" s="96"/>
      <c r="N340" s="96"/>
      <c r="O340" s="96"/>
      <c r="P340" s="101"/>
      <c r="Q340" s="102"/>
      <c r="R340" s="98"/>
    </row>
    <row r="341" spans="2:18" s="103" customFormat="1" ht="14.4" x14ac:dyDescent="0.25">
      <c r="B341" s="95"/>
      <c r="C341" s="96"/>
      <c r="D341" s="97"/>
      <c r="E341" s="98"/>
      <c r="F341" s="99"/>
      <c r="G341" s="99"/>
      <c r="H341" s="99"/>
      <c r="I341" s="99"/>
      <c r="J341" s="100"/>
      <c r="K341" s="98"/>
      <c r="L341" s="96"/>
      <c r="M341" s="96"/>
      <c r="N341" s="96"/>
      <c r="O341" s="96"/>
      <c r="P341" s="101"/>
      <c r="Q341" s="102"/>
      <c r="R341" s="98"/>
    </row>
    <row r="342" spans="2:18" s="103" customFormat="1" ht="14.4" x14ac:dyDescent="0.25">
      <c r="B342" s="95"/>
      <c r="C342" s="96"/>
      <c r="D342" s="97"/>
      <c r="E342" s="98"/>
      <c r="F342" s="99"/>
      <c r="G342" s="99"/>
      <c r="H342" s="99"/>
      <c r="I342" s="99"/>
      <c r="J342" s="100"/>
      <c r="K342" s="98"/>
      <c r="L342" s="96"/>
      <c r="M342" s="96"/>
      <c r="N342" s="96"/>
      <c r="O342" s="96"/>
      <c r="P342" s="101"/>
      <c r="Q342" s="102"/>
      <c r="R342" s="98"/>
    </row>
    <row r="343" spans="2:18" s="103" customFormat="1" ht="14.4" x14ac:dyDescent="0.25">
      <c r="B343" s="95"/>
      <c r="C343" s="96"/>
      <c r="D343" s="97"/>
      <c r="E343" s="98"/>
      <c r="F343" s="99"/>
      <c r="G343" s="99"/>
      <c r="H343" s="99"/>
      <c r="I343" s="99"/>
      <c r="J343" s="100"/>
      <c r="K343" s="98"/>
      <c r="L343" s="96"/>
      <c r="M343" s="96"/>
      <c r="N343" s="96"/>
      <c r="O343" s="96"/>
      <c r="P343" s="101"/>
      <c r="Q343" s="102"/>
      <c r="R343" s="98"/>
    </row>
    <row r="344" spans="2:18" s="103" customFormat="1" ht="14.4" x14ac:dyDescent="0.25">
      <c r="B344" s="95"/>
      <c r="C344" s="96"/>
      <c r="D344" s="97"/>
      <c r="E344" s="98"/>
      <c r="F344" s="99"/>
      <c r="G344" s="99"/>
      <c r="H344" s="99"/>
      <c r="I344" s="99"/>
      <c r="J344" s="100"/>
      <c r="K344" s="98"/>
      <c r="L344" s="96"/>
      <c r="M344" s="96"/>
      <c r="N344" s="96"/>
      <c r="O344" s="96"/>
      <c r="P344" s="101"/>
      <c r="Q344" s="102"/>
      <c r="R344" s="98"/>
    </row>
    <row r="345" spans="2:18" s="103" customFormat="1" ht="14.4" x14ac:dyDescent="0.25">
      <c r="B345" s="95"/>
      <c r="C345" s="96"/>
      <c r="D345" s="97"/>
      <c r="E345" s="98"/>
      <c r="F345" s="99"/>
      <c r="G345" s="99"/>
      <c r="H345" s="99"/>
      <c r="I345" s="99"/>
      <c r="J345" s="100"/>
      <c r="K345" s="98"/>
      <c r="L345" s="96"/>
      <c r="M345" s="96"/>
      <c r="N345" s="96"/>
      <c r="O345" s="96"/>
      <c r="P345" s="101"/>
      <c r="Q345" s="102"/>
      <c r="R345" s="98"/>
    </row>
    <row r="346" spans="2:18" s="103" customFormat="1" ht="14.4" x14ac:dyDescent="0.25">
      <c r="B346" s="95"/>
      <c r="C346" s="96"/>
      <c r="D346" s="97"/>
      <c r="E346" s="98"/>
      <c r="F346" s="99"/>
      <c r="G346" s="99"/>
      <c r="H346" s="99"/>
      <c r="I346" s="99"/>
      <c r="J346" s="100"/>
      <c r="K346" s="98"/>
      <c r="L346" s="96"/>
      <c r="M346" s="96"/>
      <c r="N346" s="96"/>
      <c r="O346" s="96"/>
      <c r="P346" s="101"/>
      <c r="Q346" s="102"/>
      <c r="R346" s="98"/>
    </row>
    <row r="347" spans="2:18" s="103" customFormat="1" ht="14.4" x14ac:dyDescent="0.25">
      <c r="B347" s="95"/>
      <c r="C347" s="96"/>
      <c r="D347" s="97"/>
      <c r="E347" s="98"/>
      <c r="F347" s="99"/>
      <c r="G347" s="99"/>
      <c r="H347" s="99"/>
      <c r="I347" s="99"/>
      <c r="J347" s="100"/>
      <c r="K347" s="98"/>
      <c r="L347" s="96"/>
      <c r="M347" s="96"/>
      <c r="N347" s="96"/>
      <c r="O347" s="96"/>
      <c r="P347" s="101"/>
      <c r="Q347" s="102"/>
      <c r="R347" s="98"/>
    </row>
    <row r="348" spans="2:18" s="103" customFormat="1" ht="14.4" x14ac:dyDescent="0.25">
      <c r="B348" s="95"/>
      <c r="C348" s="96"/>
      <c r="D348" s="97"/>
      <c r="E348" s="98"/>
      <c r="F348" s="99"/>
      <c r="G348" s="99"/>
      <c r="H348" s="99"/>
      <c r="I348" s="99"/>
      <c r="J348" s="100"/>
      <c r="K348" s="98"/>
      <c r="L348" s="96"/>
      <c r="M348" s="96"/>
      <c r="N348" s="96"/>
      <c r="O348" s="96"/>
      <c r="P348" s="101"/>
      <c r="Q348" s="102"/>
      <c r="R348" s="98"/>
    </row>
    <row r="349" spans="2:18" s="103" customFormat="1" ht="14.4" x14ac:dyDescent="0.25">
      <c r="B349" s="95"/>
      <c r="C349" s="96"/>
      <c r="D349" s="97"/>
      <c r="E349" s="98"/>
      <c r="F349" s="99"/>
      <c r="G349" s="99"/>
      <c r="H349" s="99"/>
      <c r="I349" s="99"/>
      <c r="J349" s="100"/>
      <c r="K349" s="98"/>
      <c r="L349" s="96"/>
      <c r="M349" s="96"/>
      <c r="N349" s="96"/>
      <c r="O349" s="96"/>
      <c r="P349" s="101"/>
      <c r="Q349" s="102"/>
      <c r="R349" s="98"/>
    </row>
    <row r="350" spans="2:18" s="103" customFormat="1" ht="14.4" x14ac:dyDescent="0.25">
      <c r="B350" s="95"/>
      <c r="C350" s="96"/>
      <c r="D350" s="97"/>
      <c r="E350" s="98"/>
      <c r="F350" s="99"/>
      <c r="G350" s="99"/>
      <c r="H350" s="99"/>
      <c r="I350" s="99"/>
      <c r="J350" s="100"/>
      <c r="K350" s="98"/>
      <c r="L350" s="96"/>
      <c r="M350" s="96"/>
      <c r="N350" s="96"/>
      <c r="O350" s="96"/>
      <c r="P350" s="101"/>
      <c r="Q350" s="102"/>
      <c r="R350" s="98"/>
    </row>
    <row r="351" spans="2:18" s="103" customFormat="1" ht="14.4" x14ac:dyDescent="0.25">
      <c r="B351" s="95"/>
      <c r="C351" s="96"/>
      <c r="D351" s="97"/>
      <c r="E351" s="98"/>
      <c r="F351" s="99"/>
      <c r="G351" s="99"/>
      <c r="H351" s="99"/>
      <c r="I351" s="99"/>
      <c r="J351" s="100"/>
      <c r="K351" s="98"/>
      <c r="L351" s="96"/>
      <c r="M351" s="96"/>
      <c r="N351" s="96"/>
      <c r="O351" s="96"/>
      <c r="P351" s="101"/>
      <c r="Q351" s="102"/>
      <c r="R351" s="98"/>
    </row>
    <row r="352" spans="2:18" s="103" customFormat="1" ht="14.4" x14ac:dyDescent="0.25">
      <c r="B352" s="95"/>
      <c r="C352" s="96"/>
      <c r="D352" s="97"/>
      <c r="E352" s="98"/>
      <c r="F352" s="99"/>
      <c r="G352" s="99"/>
      <c r="H352" s="99"/>
      <c r="I352" s="99"/>
      <c r="J352" s="100"/>
      <c r="K352" s="98"/>
      <c r="L352" s="96"/>
      <c r="M352" s="96"/>
      <c r="N352" s="96"/>
      <c r="O352" s="96"/>
      <c r="P352" s="101"/>
      <c r="Q352" s="102"/>
      <c r="R352" s="98"/>
    </row>
    <row r="353" spans="2:18" s="103" customFormat="1" ht="14.4" x14ac:dyDescent="0.25">
      <c r="B353" s="95"/>
      <c r="C353" s="96"/>
      <c r="D353" s="97"/>
      <c r="E353" s="98"/>
      <c r="F353" s="99"/>
      <c r="G353" s="99"/>
      <c r="H353" s="99"/>
      <c r="I353" s="99"/>
      <c r="J353" s="100"/>
      <c r="K353" s="98"/>
      <c r="L353" s="96"/>
      <c r="M353" s="96"/>
      <c r="N353" s="96"/>
      <c r="O353" s="96"/>
      <c r="P353" s="101"/>
      <c r="Q353" s="102"/>
      <c r="R353" s="98"/>
    </row>
    <row r="354" spans="2:18" s="103" customFormat="1" ht="14.4" x14ac:dyDescent="0.25">
      <c r="B354" s="95"/>
      <c r="C354" s="96"/>
      <c r="D354" s="97"/>
      <c r="E354" s="98"/>
      <c r="F354" s="99"/>
      <c r="G354" s="99"/>
      <c r="H354" s="99"/>
      <c r="I354" s="99"/>
      <c r="J354" s="100"/>
      <c r="K354" s="98"/>
      <c r="L354" s="96"/>
      <c r="M354" s="96"/>
      <c r="N354" s="96"/>
      <c r="O354" s="96"/>
      <c r="P354" s="101"/>
      <c r="Q354" s="102"/>
      <c r="R354" s="98"/>
    </row>
    <row r="355" spans="2:18" s="103" customFormat="1" ht="14.4" x14ac:dyDescent="0.25">
      <c r="B355" s="95"/>
      <c r="C355" s="96"/>
      <c r="D355" s="97"/>
      <c r="E355" s="98"/>
      <c r="F355" s="99"/>
      <c r="G355" s="99"/>
      <c r="H355" s="99"/>
      <c r="I355" s="99"/>
      <c r="J355" s="100"/>
      <c r="K355" s="98"/>
      <c r="L355" s="96"/>
      <c r="M355" s="96"/>
      <c r="N355" s="96"/>
      <c r="O355" s="96"/>
      <c r="P355" s="101"/>
      <c r="Q355" s="102"/>
      <c r="R355" s="98"/>
    </row>
    <row r="356" spans="2:18" s="103" customFormat="1" ht="14.4" x14ac:dyDescent="0.25">
      <c r="B356" s="95"/>
      <c r="C356" s="96"/>
      <c r="D356" s="97"/>
      <c r="E356" s="98"/>
      <c r="F356" s="99"/>
      <c r="G356" s="99"/>
      <c r="H356" s="99"/>
      <c r="I356" s="99"/>
      <c r="J356" s="100"/>
      <c r="K356" s="98"/>
      <c r="L356" s="96"/>
      <c r="M356" s="96"/>
      <c r="N356" s="96"/>
      <c r="O356" s="96"/>
      <c r="P356" s="101"/>
      <c r="Q356" s="102"/>
      <c r="R356" s="98"/>
    </row>
    <row r="357" spans="2:18" s="103" customFormat="1" ht="14.4" x14ac:dyDescent="0.25">
      <c r="B357" s="95"/>
      <c r="C357" s="96"/>
      <c r="D357" s="97"/>
      <c r="E357" s="98"/>
      <c r="F357" s="99"/>
      <c r="G357" s="99"/>
      <c r="H357" s="99"/>
      <c r="I357" s="99"/>
      <c r="J357" s="100"/>
      <c r="K357" s="98"/>
      <c r="L357" s="96"/>
      <c r="M357" s="96"/>
      <c r="N357" s="96"/>
      <c r="O357" s="96"/>
      <c r="P357" s="101"/>
      <c r="Q357" s="102"/>
      <c r="R357" s="98"/>
    </row>
    <row r="358" spans="2:18" s="103" customFormat="1" ht="14.4" x14ac:dyDescent="0.25">
      <c r="B358" s="95"/>
      <c r="C358" s="96"/>
      <c r="D358" s="97"/>
      <c r="E358" s="98"/>
      <c r="F358" s="99"/>
      <c r="G358" s="99"/>
      <c r="H358" s="99"/>
      <c r="I358" s="99"/>
      <c r="J358" s="100"/>
      <c r="K358" s="98"/>
      <c r="L358" s="96"/>
      <c r="M358" s="96"/>
      <c r="N358" s="96"/>
      <c r="O358" s="96"/>
      <c r="P358" s="101"/>
      <c r="Q358" s="102"/>
      <c r="R358" s="98"/>
    </row>
    <row r="359" spans="2:18" s="103" customFormat="1" ht="14.4" x14ac:dyDescent="0.25">
      <c r="B359" s="95"/>
      <c r="C359" s="96"/>
      <c r="D359" s="97"/>
      <c r="E359" s="98"/>
      <c r="F359" s="99"/>
      <c r="G359" s="99"/>
      <c r="H359" s="99"/>
      <c r="I359" s="99"/>
      <c r="J359" s="100"/>
      <c r="K359" s="98"/>
      <c r="L359" s="96"/>
      <c r="M359" s="96"/>
      <c r="N359" s="96"/>
      <c r="O359" s="96"/>
      <c r="P359" s="101"/>
      <c r="Q359" s="102"/>
      <c r="R359" s="98"/>
    </row>
    <row r="360" spans="2:18" s="103" customFormat="1" ht="14.4" x14ac:dyDescent="0.25">
      <c r="B360" s="95"/>
      <c r="C360" s="96"/>
      <c r="D360" s="97"/>
      <c r="E360" s="98"/>
      <c r="F360" s="99"/>
      <c r="G360" s="99"/>
      <c r="H360" s="99"/>
      <c r="I360" s="99"/>
      <c r="J360" s="100"/>
      <c r="K360" s="98"/>
      <c r="L360" s="96"/>
      <c r="M360" s="96"/>
      <c r="N360" s="96"/>
      <c r="O360" s="96"/>
      <c r="P360" s="101"/>
      <c r="Q360" s="102"/>
      <c r="R360" s="98"/>
    </row>
    <row r="361" spans="2:18" s="103" customFormat="1" ht="14.4" x14ac:dyDescent="0.25">
      <c r="B361" s="95"/>
      <c r="C361" s="96"/>
      <c r="D361" s="97"/>
      <c r="E361" s="98"/>
      <c r="F361" s="99"/>
      <c r="G361" s="99"/>
      <c r="H361" s="99"/>
      <c r="I361" s="99"/>
      <c r="J361" s="100"/>
      <c r="K361" s="98"/>
      <c r="L361" s="96"/>
      <c r="M361" s="96"/>
      <c r="N361" s="96"/>
      <c r="O361" s="96"/>
      <c r="P361" s="101"/>
      <c r="Q361" s="102"/>
      <c r="R361" s="98"/>
    </row>
    <row r="362" spans="2:18" s="103" customFormat="1" ht="14.4" x14ac:dyDescent="0.25">
      <c r="B362" s="95"/>
      <c r="C362" s="96"/>
      <c r="D362" s="97"/>
      <c r="E362" s="98"/>
      <c r="F362" s="99"/>
      <c r="G362" s="99"/>
      <c r="H362" s="99"/>
      <c r="I362" s="99"/>
      <c r="J362" s="100"/>
      <c r="K362" s="98"/>
      <c r="L362" s="96"/>
      <c r="M362" s="96"/>
      <c r="N362" s="96"/>
      <c r="O362" s="96"/>
      <c r="P362" s="101"/>
      <c r="Q362" s="102"/>
      <c r="R362" s="98"/>
    </row>
    <row r="363" spans="2:18" x14ac:dyDescent="0.25"/>
    <row r="364" spans="2:18" x14ac:dyDescent="0.25"/>
    <row r="365" spans="2:18" x14ac:dyDescent="0.25"/>
    <row r="366" spans="2:18" x14ac:dyDescent="0.25"/>
    <row r="367" spans="2:18" x14ac:dyDescent="0.25"/>
    <row r="368" spans="2:1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</sheetData>
  <mergeCells count="1">
    <mergeCell ref="D1:H1"/>
  </mergeCells>
  <printOptions gridLines="1"/>
  <pageMargins left="0.35433070866141736" right="0.35433070866141736" top="0.39370078740157483" bottom="0.19685039370078741" header="0.27559055118110237" footer="0.31496062992125984"/>
  <pageSetup paperSize="8" scale="84" fitToHeight="2" orientation="landscape" r:id="rId1"/>
  <headerFooter alignWithMargins="0">
    <oddFooter>&amp;C&amp;"-,Normal"&amp;P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ErrorMessage="1" error="SE DEBE ELEGIR UN VALOR DE LA LISTA">
          <x14:formula1>
            <xm:f>'O:\Datos Compartidos\DIRECCIÓN GENERAL DE VICEALCALDÍA\CONTRATACIÓN\[NOVIEMBRE 2020 - Dación Cuentas CM - CIUDAD.xlsx]INSTRUCCIONES'!#REF!</xm:f>
          </x14:formula1>
          <xm:sqref>C4:C362</xm:sqref>
        </x14:dataValidation>
        <x14:dataValidation type="list" showInputMessage="1" showErrorMessage="1" error="SE DEBE ELEGIR UN VALOR DE LA LISTA">
          <x14:formula1>
            <xm:f>'O:\Datos Compartidos\DIRECCIÓN GENERAL DE VICEALCALDÍA\CONTRATACIÓN\[NOVIEMBRE 2020 - Dación Cuentas CM - CIUDAD.xlsx]INSTRUCCIONES'!#REF!</xm:f>
          </x14:formula1>
          <xm:sqref>K4:L362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XFC463"/>
  <sheetViews>
    <sheetView showGridLines="0" topLeftCell="B1" zoomScaleNormal="100" workbookViewId="0">
      <selection activeCell="F7" sqref="F7"/>
    </sheetView>
  </sheetViews>
  <sheetFormatPr baseColWidth="10" defaultColWidth="0" defaultRowHeight="12" zeroHeight="1" x14ac:dyDescent="0.25"/>
  <cols>
    <col min="1" max="1" width="10.109375" style="1" hidden="1" customWidth="1"/>
    <col min="2" max="2" width="17.109375" style="5" customWidth="1"/>
    <col min="3" max="3" width="16.5546875" style="1" customWidth="1"/>
    <col min="4" max="4" width="41.33203125" style="3" customWidth="1"/>
    <col min="5" max="5" width="10.10937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2.88671875" style="4" customWidth="1"/>
    <col min="10" max="10" width="14.33203125" style="4" customWidth="1"/>
    <col min="11" max="11" width="8.44140625" style="1" customWidth="1"/>
    <col min="12" max="12" width="10.6640625" style="1" customWidth="1"/>
    <col min="13" max="15" width="13.109375" style="1" hidden="1" customWidth="1"/>
    <col min="16" max="16" width="14.109375" style="2" customWidth="1"/>
    <col min="17" max="17" width="35.33203125" style="1" customWidth="1"/>
    <col min="18" max="18" width="14.33203125" style="1" customWidth="1"/>
    <col min="19" max="24" width="0" style="1" hidden="1" customWidth="1"/>
    <col min="25" max="16383" width="10.109375" style="1" hidden="1"/>
    <col min="16384" max="16384" width="16.33203125" style="1" hidden="1"/>
  </cols>
  <sheetData>
    <row r="1" spans="2:18" ht="14.4" x14ac:dyDescent="0.25">
      <c r="D1" s="149" t="s">
        <v>944</v>
      </c>
      <c r="E1" s="149"/>
      <c r="F1" s="149"/>
      <c r="G1" s="149"/>
      <c r="H1" s="149"/>
    </row>
    <row r="2" spans="2:18" ht="12.6" thickBot="1" x14ac:dyDescent="0.3"/>
    <row r="3" spans="2:18" s="42" customFormat="1" ht="70.5" customHeight="1" thickBot="1" x14ac:dyDescent="0.3">
      <c r="B3" s="81" t="s">
        <v>2</v>
      </c>
      <c r="C3" s="81" t="s">
        <v>0</v>
      </c>
      <c r="D3" s="81" t="s">
        <v>3</v>
      </c>
      <c r="E3" s="81" t="s">
        <v>12</v>
      </c>
      <c r="F3" s="82" t="s">
        <v>13</v>
      </c>
      <c r="G3" s="82" t="s">
        <v>14</v>
      </c>
      <c r="H3" s="82" t="s">
        <v>4</v>
      </c>
      <c r="I3" s="82" t="s">
        <v>15</v>
      </c>
      <c r="J3" s="83" t="s">
        <v>16</v>
      </c>
      <c r="K3" s="81" t="s">
        <v>6</v>
      </c>
      <c r="L3" s="81" t="s">
        <v>5</v>
      </c>
      <c r="M3" s="84" t="s">
        <v>17</v>
      </c>
      <c r="N3" s="84" t="s">
        <v>18</v>
      </c>
      <c r="O3" s="84" t="s">
        <v>19</v>
      </c>
      <c r="P3" s="81" t="s">
        <v>8</v>
      </c>
      <c r="Q3" s="81" t="s">
        <v>1</v>
      </c>
      <c r="R3" s="81" t="s">
        <v>7</v>
      </c>
    </row>
    <row r="4" spans="2:18" s="16" customFormat="1" ht="28.8" x14ac:dyDescent="0.3">
      <c r="B4" s="120" t="s">
        <v>875</v>
      </c>
      <c r="C4" s="13" t="s">
        <v>10</v>
      </c>
      <c r="D4" s="27" t="s">
        <v>876</v>
      </c>
      <c r="E4" s="85">
        <v>1</v>
      </c>
      <c r="F4" s="86">
        <v>451.90082644628097</v>
      </c>
      <c r="G4" s="86">
        <v>94.899173553718981</v>
      </c>
      <c r="H4" s="86">
        <v>451.90082644628097</v>
      </c>
      <c r="I4" s="86">
        <v>94.899173553718981</v>
      </c>
      <c r="J4" s="87">
        <v>44168</v>
      </c>
      <c r="K4" s="23" t="s">
        <v>21</v>
      </c>
      <c r="L4" s="88" t="s">
        <v>21</v>
      </c>
      <c r="M4" s="41"/>
      <c r="N4" s="41"/>
      <c r="O4" s="41"/>
      <c r="P4" s="121" t="s">
        <v>877</v>
      </c>
      <c r="Q4" s="121" t="s">
        <v>878</v>
      </c>
      <c r="R4" s="22" t="s">
        <v>22</v>
      </c>
    </row>
    <row r="5" spans="2:18" s="16" customFormat="1" ht="14.4" x14ac:dyDescent="0.3">
      <c r="B5" s="122" t="s">
        <v>879</v>
      </c>
      <c r="C5" s="13" t="s">
        <v>9</v>
      </c>
      <c r="D5" s="21" t="s">
        <v>880</v>
      </c>
      <c r="E5" s="22">
        <v>1</v>
      </c>
      <c r="F5" s="86">
        <v>660</v>
      </c>
      <c r="G5" s="86">
        <v>138.60000000000002</v>
      </c>
      <c r="H5" s="86">
        <v>660</v>
      </c>
      <c r="I5" s="86">
        <v>138.60000000000002</v>
      </c>
      <c r="J5" s="87">
        <v>44168</v>
      </c>
      <c r="K5" s="23" t="s">
        <v>20</v>
      </c>
      <c r="L5" s="88" t="s">
        <v>21</v>
      </c>
      <c r="M5" s="6"/>
      <c r="N5" s="6"/>
      <c r="O5" s="6"/>
      <c r="P5" s="123" t="s">
        <v>881</v>
      </c>
      <c r="Q5" s="123" t="s">
        <v>882</v>
      </c>
      <c r="R5" s="22" t="s">
        <v>22</v>
      </c>
    </row>
    <row r="6" spans="2:18" s="16" customFormat="1" ht="28.8" x14ac:dyDescent="0.3">
      <c r="B6" s="122" t="s">
        <v>883</v>
      </c>
      <c r="C6" s="13" t="s">
        <v>9</v>
      </c>
      <c r="D6" s="27" t="s">
        <v>884</v>
      </c>
      <c r="E6" s="22">
        <v>1</v>
      </c>
      <c r="F6" s="86">
        <v>51.677685950413228</v>
      </c>
      <c r="G6" s="86">
        <v>10.852314049586774</v>
      </c>
      <c r="H6" s="86">
        <v>51.677685950413228</v>
      </c>
      <c r="I6" s="86">
        <v>10.852314049586774</v>
      </c>
      <c r="J6" s="87">
        <v>44179</v>
      </c>
      <c r="K6" s="23" t="s">
        <v>21</v>
      </c>
      <c r="L6" s="88" t="s">
        <v>21</v>
      </c>
      <c r="M6" s="6"/>
      <c r="N6" s="6"/>
      <c r="O6" s="6"/>
      <c r="P6" s="123" t="s">
        <v>84</v>
      </c>
      <c r="Q6" s="123" t="s">
        <v>85</v>
      </c>
      <c r="R6" s="22" t="s">
        <v>22</v>
      </c>
    </row>
    <row r="7" spans="2:18" s="16" customFormat="1" ht="43.2" x14ac:dyDescent="0.3">
      <c r="B7" s="124" t="s">
        <v>885</v>
      </c>
      <c r="C7" s="13" t="s">
        <v>9</v>
      </c>
      <c r="D7" s="21" t="s">
        <v>886</v>
      </c>
      <c r="E7" s="22">
        <v>1</v>
      </c>
      <c r="F7" s="86">
        <v>1275.1818181818182</v>
      </c>
      <c r="G7" s="86">
        <v>267.78818181818178</v>
      </c>
      <c r="H7" s="86">
        <v>1275.1818181818182</v>
      </c>
      <c r="I7" s="86">
        <v>267.78818181818178</v>
      </c>
      <c r="J7" s="87">
        <v>44182</v>
      </c>
      <c r="K7" s="23" t="s">
        <v>21</v>
      </c>
      <c r="L7" s="88" t="s">
        <v>21</v>
      </c>
      <c r="M7" s="6"/>
      <c r="N7" s="6"/>
      <c r="O7" s="6"/>
      <c r="P7" s="123" t="s">
        <v>76</v>
      </c>
      <c r="Q7" s="123" t="s">
        <v>77</v>
      </c>
      <c r="R7" s="22" t="s">
        <v>22</v>
      </c>
    </row>
    <row r="8" spans="2:18" s="16" customFormat="1" ht="28.8" x14ac:dyDescent="0.3">
      <c r="B8" s="122" t="s">
        <v>887</v>
      </c>
      <c r="C8" s="13" t="s">
        <v>11</v>
      </c>
      <c r="D8" s="27" t="s">
        <v>888</v>
      </c>
      <c r="E8" s="22">
        <v>2</v>
      </c>
      <c r="F8" s="86">
        <v>37868.619834710742</v>
      </c>
      <c r="G8" s="86">
        <v>7952.4101652892568</v>
      </c>
      <c r="H8" s="86">
        <v>37868.619834710742</v>
      </c>
      <c r="I8" s="86">
        <v>7952.4101652892568</v>
      </c>
      <c r="J8" s="87">
        <v>44182</v>
      </c>
      <c r="K8" s="23" t="s">
        <v>20</v>
      </c>
      <c r="L8" s="57" t="s">
        <v>20</v>
      </c>
      <c r="M8" s="6"/>
      <c r="N8" s="6"/>
      <c r="O8" s="6"/>
      <c r="P8" s="123" t="s">
        <v>889</v>
      </c>
      <c r="Q8" s="123" t="s">
        <v>890</v>
      </c>
      <c r="R8" s="22" t="s">
        <v>22</v>
      </c>
    </row>
    <row r="9" spans="2:18" s="16" customFormat="1" ht="43.2" x14ac:dyDescent="0.3">
      <c r="B9" s="125" t="s">
        <v>891</v>
      </c>
      <c r="C9" s="13" t="s">
        <v>10</v>
      </c>
      <c r="D9" s="126" t="s">
        <v>892</v>
      </c>
      <c r="E9" s="22">
        <v>1</v>
      </c>
      <c r="F9" s="86">
        <v>7927.1983471074382</v>
      </c>
      <c r="G9" s="86">
        <v>1664.7116528925617</v>
      </c>
      <c r="H9" s="86">
        <v>7927.1983471074382</v>
      </c>
      <c r="I9" s="86">
        <v>1664.7116528925617</v>
      </c>
      <c r="J9" s="87">
        <v>44194</v>
      </c>
      <c r="K9" s="23" t="s">
        <v>20</v>
      </c>
      <c r="L9" s="57" t="s">
        <v>21</v>
      </c>
      <c r="M9" s="6"/>
      <c r="N9" s="6"/>
      <c r="O9" s="6"/>
      <c r="P9" s="127" t="s">
        <v>893</v>
      </c>
      <c r="Q9" s="128" t="s">
        <v>894</v>
      </c>
      <c r="R9" s="22" t="s">
        <v>22</v>
      </c>
    </row>
    <row r="10" spans="2:18" s="16" customFormat="1" ht="28.8" x14ac:dyDescent="0.3">
      <c r="B10" s="125" t="s">
        <v>895</v>
      </c>
      <c r="C10" s="13" t="s">
        <v>11</v>
      </c>
      <c r="D10" s="128" t="s">
        <v>896</v>
      </c>
      <c r="E10" s="22">
        <v>1</v>
      </c>
      <c r="F10" s="86">
        <v>2479.9917355371899</v>
      </c>
      <c r="G10" s="86">
        <v>520.79826446281004</v>
      </c>
      <c r="H10" s="86">
        <v>2479.9917355371899</v>
      </c>
      <c r="I10" s="86">
        <v>520.79826446281004</v>
      </c>
      <c r="J10" s="87">
        <v>44166</v>
      </c>
      <c r="K10" s="23" t="s">
        <v>20</v>
      </c>
      <c r="L10" s="57" t="s">
        <v>21</v>
      </c>
      <c r="M10" s="6"/>
      <c r="N10" s="6"/>
      <c r="O10" s="6"/>
      <c r="P10" s="127" t="s">
        <v>897</v>
      </c>
      <c r="Q10" s="127" t="s">
        <v>898</v>
      </c>
      <c r="R10" s="22" t="s">
        <v>22</v>
      </c>
    </row>
    <row r="11" spans="2:18" s="16" customFormat="1" ht="57.6" x14ac:dyDescent="0.3">
      <c r="B11" s="125" t="s">
        <v>899</v>
      </c>
      <c r="C11" s="13" t="s">
        <v>9</v>
      </c>
      <c r="D11" s="126" t="s">
        <v>900</v>
      </c>
      <c r="E11" s="22">
        <v>1</v>
      </c>
      <c r="F11" s="86">
        <v>558.08264462809916</v>
      </c>
      <c r="G11" s="86">
        <v>117.19735537190081</v>
      </c>
      <c r="H11" s="86">
        <v>558.08264462809916</v>
      </c>
      <c r="I11" s="86">
        <v>117.19735537190081</v>
      </c>
      <c r="J11" s="87">
        <v>44166</v>
      </c>
      <c r="K11" s="23" t="s">
        <v>21</v>
      </c>
      <c r="L11" s="57" t="s">
        <v>21</v>
      </c>
      <c r="M11" s="6"/>
      <c r="N11" s="6"/>
      <c r="O11" s="6"/>
      <c r="P11" s="127" t="s">
        <v>901</v>
      </c>
      <c r="Q11" s="127" t="s">
        <v>902</v>
      </c>
      <c r="R11" s="22" t="s">
        <v>22</v>
      </c>
    </row>
    <row r="12" spans="2:18" s="16" customFormat="1" ht="28.8" x14ac:dyDescent="0.3">
      <c r="B12" s="125" t="s">
        <v>903</v>
      </c>
      <c r="C12" s="13" t="s">
        <v>10</v>
      </c>
      <c r="D12" s="126" t="s">
        <v>904</v>
      </c>
      <c r="E12" s="22">
        <v>1</v>
      </c>
      <c r="F12" s="86">
        <v>2236.504132231405</v>
      </c>
      <c r="G12" s="86">
        <v>469.66586776859504</v>
      </c>
      <c r="H12" s="86">
        <v>2236.504132231405</v>
      </c>
      <c r="I12" s="86">
        <v>469.66586776859504</v>
      </c>
      <c r="J12" s="87">
        <v>44166</v>
      </c>
      <c r="K12" s="23" t="s">
        <v>20</v>
      </c>
      <c r="L12" s="57" t="s">
        <v>21</v>
      </c>
      <c r="M12" s="6"/>
      <c r="N12" s="6"/>
      <c r="O12" s="6"/>
      <c r="P12" s="127" t="s">
        <v>905</v>
      </c>
      <c r="Q12" s="127" t="s">
        <v>906</v>
      </c>
      <c r="R12" s="22" t="s">
        <v>22</v>
      </c>
    </row>
    <row r="13" spans="2:18" s="16" customFormat="1" ht="28.8" x14ac:dyDescent="0.3">
      <c r="B13" s="125" t="s">
        <v>907</v>
      </c>
      <c r="C13" s="13" t="s">
        <v>9</v>
      </c>
      <c r="D13" s="126" t="s">
        <v>908</v>
      </c>
      <c r="E13" s="22">
        <v>1</v>
      </c>
      <c r="F13" s="86">
        <v>127.60330578512398</v>
      </c>
      <c r="G13" s="86">
        <v>26.796694214876027</v>
      </c>
      <c r="H13" s="86">
        <v>127.60330578512398</v>
      </c>
      <c r="I13" s="86">
        <v>26.796694214876027</v>
      </c>
      <c r="J13" s="87">
        <v>44168</v>
      </c>
      <c r="K13" s="23" t="s">
        <v>21</v>
      </c>
      <c r="L13" s="57" t="s">
        <v>21</v>
      </c>
      <c r="M13" s="6"/>
      <c r="N13" s="6"/>
      <c r="O13" s="6"/>
      <c r="P13" s="127" t="s">
        <v>587</v>
      </c>
      <c r="Q13" s="128" t="s">
        <v>588</v>
      </c>
      <c r="R13" s="22" t="s">
        <v>22</v>
      </c>
    </row>
    <row r="14" spans="2:18" s="16" customFormat="1" ht="57.6" x14ac:dyDescent="0.3">
      <c r="B14" s="125" t="s">
        <v>909</v>
      </c>
      <c r="C14" s="13" t="s">
        <v>11</v>
      </c>
      <c r="D14" s="126" t="s">
        <v>910</v>
      </c>
      <c r="E14" s="22">
        <v>3</v>
      </c>
      <c r="F14" s="86">
        <v>3750</v>
      </c>
      <c r="G14" s="86">
        <v>787.5</v>
      </c>
      <c r="H14" s="86">
        <v>3750</v>
      </c>
      <c r="I14" s="86">
        <v>787.5</v>
      </c>
      <c r="J14" s="87">
        <v>44180</v>
      </c>
      <c r="K14" s="23" t="s">
        <v>21</v>
      </c>
      <c r="L14" s="57" t="s">
        <v>21</v>
      </c>
      <c r="M14" s="6"/>
      <c r="N14" s="6"/>
      <c r="O14" s="6"/>
      <c r="P14" s="127" t="s">
        <v>911</v>
      </c>
      <c r="Q14" s="127" t="s">
        <v>912</v>
      </c>
      <c r="R14" s="22" t="s">
        <v>22</v>
      </c>
    </row>
    <row r="15" spans="2:18" s="16" customFormat="1" ht="57.6" x14ac:dyDescent="0.3">
      <c r="B15" s="125" t="s">
        <v>913</v>
      </c>
      <c r="C15" s="13" t="s">
        <v>11</v>
      </c>
      <c r="D15" s="128" t="s">
        <v>914</v>
      </c>
      <c r="E15" s="22">
        <v>1</v>
      </c>
      <c r="F15" s="86">
        <v>654.49586776859508</v>
      </c>
      <c r="G15" s="86">
        <v>137.44413223140498</v>
      </c>
      <c r="H15" s="86">
        <v>654.49586776859508</v>
      </c>
      <c r="I15" s="86">
        <v>137.44413223140498</v>
      </c>
      <c r="J15" s="87">
        <v>44182</v>
      </c>
      <c r="K15" s="23" t="s">
        <v>21</v>
      </c>
      <c r="L15" s="57" t="s">
        <v>21</v>
      </c>
      <c r="M15" s="6"/>
      <c r="N15" s="6"/>
      <c r="O15" s="6"/>
      <c r="P15" s="127" t="s">
        <v>116</v>
      </c>
      <c r="Q15" s="129" t="s">
        <v>117</v>
      </c>
      <c r="R15" s="22" t="s">
        <v>22</v>
      </c>
    </row>
    <row r="16" spans="2:18" s="16" customFormat="1" ht="43.2" x14ac:dyDescent="0.3">
      <c r="B16" s="125" t="s">
        <v>915</v>
      </c>
      <c r="C16" s="13" t="s">
        <v>11</v>
      </c>
      <c r="D16" s="126" t="s">
        <v>916</v>
      </c>
      <c r="E16" s="22">
        <v>1</v>
      </c>
      <c r="F16" s="86">
        <v>14700</v>
      </c>
      <c r="G16" s="86">
        <v>3087</v>
      </c>
      <c r="H16" s="86">
        <v>14700</v>
      </c>
      <c r="I16" s="86">
        <v>3087</v>
      </c>
      <c r="J16" s="87">
        <v>44182</v>
      </c>
      <c r="K16" s="23" t="s">
        <v>20</v>
      </c>
      <c r="L16" s="57" t="s">
        <v>21</v>
      </c>
      <c r="M16" s="6"/>
      <c r="N16" s="6"/>
      <c r="O16" s="6"/>
      <c r="P16" s="127" t="s">
        <v>917</v>
      </c>
      <c r="Q16" s="128" t="s">
        <v>918</v>
      </c>
      <c r="R16" s="22" t="s">
        <v>22</v>
      </c>
    </row>
    <row r="17" spans="1:18" s="138" customFormat="1" ht="28.8" x14ac:dyDescent="0.3">
      <c r="A17" s="16"/>
      <c r="B17" s="130" t="s">
        <v>919</v>
      </c>
      <c r="C17" s="50" t="s">
        <v>10</v>
      </c>
      <c r="D17" s="131" t="s">
        <v>920</v>
      </c>
      <c r="E17" s="132">
        <v>1</v>
      </c>
      <c r="F17" s="86">
        <f>612.26/1.21</f>
        <v>506</v>
      </c>
      <c r="G17" s="86">
        <f>612.26-F17</f>
        <v>106.25999999999999</v>
      </c>
      <c r="H17" s="86">
        <v>506</v>
      </c>
      <c r="I17" s="86">
        <v>106.26</v>
      </c>
      <c r="J17" s="133">
        <v>44193</v>
      </c>
      <c r="K17" s="134" t="s">
        <v>21</v>
      </c>
      <c r="L17" s="135" t="s">
        <v>21</v>
      </c>
      <c r="M17" s="136"/>
      <c r="N17" s="136"/>
      <c r="O17" s="136"/>
      <c r="P17" s="137" t="s">
        <v>116</v>
      </c>
      <c r="Q17" s="109" t="s">
        <v>921</v>
      </c>
      <c r="R17" s="132" t="s">
        <v>22</v>
      </c>
    </row>
    <row r="18" spans="1:18" s="138" customFormat="1" ht="28.8" x14ac:dyDescent="0.3">
      <c r="A18" s="16"/>
      <c r="B18" s="130" t="s">
        <v>922</v>
      </c>
      <c r="C18" s="50" t="s">
        <v>10</v>
      </c>
      <c r="D18" s="139" t="s">
        <v>923</v>
      </c>
      <c r="E18" s="132">
        <v>1</v>
      </c>
      <c r="F18" s="86">
        <f>8100.95/1.21</f>
        <v>6695</v>
      </c>
      <c r="G18" s="86">
        <f>8100.95-F18</f>
        <v>1405.9499999999998</v>
      </c>
      <c r="H18" s="86">
        <f>F18</f>
        <v>6695</v>
      </c>
      <c r="I18" s="86">
        <f>G18</f>
        <v>1405.9499999999998</v>
      </c>
      <c r="J18" s="133">
        <v>44195</v>
      </c>
      <c r="K18" s="134" t="s">
        <v>20</v>
      </c>
      <c r="L18" s="135" t="s">
        <v>21</v>
      </c>
      <c r="M18" s="136"/>
      <c r="N18" s="136"/>
      <c r="O18" s="136"/>
      <c r="P18" s="137" t="s">
        <v>924</v>
      </c>
      <c r="Q18" s="109" t="s">
        <v>925</v>
      </c>
      <c r="R18" s="132" t="s">
        <v>22</v>
      </c>
    </row>
    <row r="19" spans="1:18" s="16" customFormat="1" ht="28.8" x14ac:dyDescent="0.3">
      <c r="B19" s="125" t="s">
        <v>926</v>
      </c>
      <c r="C19" s="13" t="s">
        <v>9</v>
      </c>
      <c r="D19" s="126" t="s">
        <v>927</v>
      </c>
      <c r="E19" s="22">
        <v>1</v>
      </c>
      <c r="F19" s="86">
        <v>10800</v>
      </c>
      <c r="G19" s="86">
        <v>2268</v>
      </c>
      <c r="H19" s="86">
        <v>10800</v>
      </c>
      <c r="I19" s="86">
        <v>2268</v>
      </c>
      <c r="J19" s="87">
        <v>44183</v>
      </c>
      <c r="K19" s="23" t="s">
        <v>20</v>
      </c>
      <c r="L19" s="57" t="s">
        <v>21</v>
      </c>
      <c r="M19" s="6"/>
      <c r="N19" s="6"/>
      <c r="O19" s="6"/>
      <c r="P19" s="127" t="s">
        <v>928</v>
      </c>
      <c r="Q19" s="127" t="s">
        <v>929</v>
      </c>
      <c r="R19" s="22" t="s">
        <v>22</v>
      </c>
    </row>
    <row r="20" spans="1:18" s="141" customFormat="1" ht="43.2" x14ac:dyDescent="0.3">
      <c r="A20" s="16"/>
      <c r="B20" s="130" t="s">
        <v>930</v>
      </c>
      <c r="C20" s="50" t="s">
        <v>11</v>
      </c>
      <c r="D20" s="109" t="s">
        <v>931</v>
      </c>
      <c r="E20" s="132">
        <v>5</v>
      </c>
      <c r="F20" s="86">
        <v>14875</v>
      </c>
      <c r="G20" s="86">
        <v>3123.75</v>
      </c>
      <c r="H20" s="86">
        <v>14875</v>
      </c>
      <c r="I20" s="86">
        <v>3123.75</v>
      </c>
      <c r="J20" s="133">
        <v>44193</v>
      </c>
      <c r="K20" s="134" t="s">
        <v>20</v>
      </c>
      <c r="L20" s="135" t="s">
        <v>20</v>
      </c>
      <c r="M20" s="136"/>
      <c r="N20" s="136"/>
      <c r="O20" s="136"/>
      <c r="P20" s="137" t="s">
        <v>932</v>
      </c>
      <c r="Q20" s="140" t="s">
        <v>933</v>
      </c>
      <c r="R20" s="132" t="s">
        <v>22</v>
      </c>
    </row>
    <row r="21" spans="1:18" s="16" customFormat="1" ht="43.2" x14ac:dyDescent="0.3">
      <c r="B21" s="142" t="s">
        <v>934</v>
      </c>
      <c r="C21" s="13" t="s">
        <v>9</v>
      </c>
      <c r="D21" s="19" t="s">
        <v>935</v>
      </c>
      <c r="E21" s="22">
        <v>1</v>
      </c>
      <c r="F21" s="86">
        <v>1409.0000000000002</v>
      </c>
      <c r="G21" s="86">
        <v>295.88999999999987</v>
      </c>
      <c r="H21" s="86">
        <v>1409.0000000000002</v>
      </c>
      <c r="I21" s="86">
        <v>295.88999999999987</v>
      </c>
      <c r="J21" s="87">
        <v>44186</v>
      </c>
      <c r="K21" s="23" t="s">
        <v>21</v>
      </c>
      <c r="L21" s="57" t="s">
        <v>21</v>
      </c>
      <c r="M21" s="6"/>
      <c r="N21" s="6"/>
      <c r="O21" s="6"/>
      <c r="P21" s="18" t="s">
        <v>936</v>
      </c>
      <c r="Q21" s="18" t="s">
        <v>937</v>
      </c>
      <c r="R21" s="22" t="s">
        <v>22</v>
      </c>
    </row>
    <row r="22" spans="1:18" s="16" customFormat="1" ht="21" customHeight="1" x14ac:dyDescent="0.3">
      <c r="B22" s="142" t="s">
        <v>938</v>
      </c>
      <c r="C22" s="13" t="s">
        <v>9</v>
      </c>
      <c r="D22" s="32" t="s">
        <v>939</v>
      </c>
      <c r="E22" s="22">
        <v>1</v>
      </c>
      <c r="F22" s="86">
        <v>125</v>
      </c>
      <c r="G22" s="86">
        <v>26.25</v>
      </c>
      <c r="H22" s="86">
        <v>125</v>
      </c>
      <c r="I22" s="86">
        <v>26.25</v>
      </c>
      <c r="J22" s="87">
        <v>44186</v>
      </c>
      <c r="K22" s="23" t="s">
        <v>21</v>
      </c>
      <c r="L22" s="57" t="s">
        <v>21</v>
      </c>
      <c r="M22" s="6"/>
      <c r="N22" s="6"/>
      <c r="O22" s="6"/>
      <c r="P22" s="18" t="s">
        <v>936</v>
      </c>
      <c r="Q22" s="18" t="s">
        <v>937</v>
      </c>
      <c r="R22" s="22" t="s">
        <v>22</v>
      </c>
    </row>
    <row r="23" spans="1:18" s="16" customFormat="1" ht="43.2" x14ac:dyDescent="0.3">
      <c r="B23" s="142" t="s">
        <v>940</v>
      </c>
      <c r="C23" s="13" t="s">
        <v>11</v>
      </c>
      <c r="D23" s="19" t="s">
        <v>941</v>
      </c>
      <c r="E23" s="22">
        <v>1</v>
      </c>
      <c r="F23" s="86">
        <v>339.75206611570252</v>
      </c>
      <c r="G23" s="86">
        <v>71.347933884297504</v>
      </c>
      <c r="H23" s="86">
        <v>339.75206611570252</v>
      </c>
      <c r="I23" s="86">
        <v>71.347933884297504</v>
      </c>
      <c r="J23" s="87">
        <v>44176</v>
      </c>
      <c r="K23" s="23" t="s">
        <v>21</v>
      </c>
      <c r="L23" s="57" t="s">
        <v>21</v>
      </c>
      <c r="M23" s="6"/>
      <c r="N23" s="6"/>
      <c r="O23" s="6"/>
      <c r="P23" s="18" t="s">
        <v>942</v>
      </c>
      <c r="Q23" s="18" t="s">
        <v>943</v>
      </c>
      <c r="R23" s="22" t="s">
        <v>22</v>
      </c>
    </row>
    <row r="24" spans="1:18" s="103" customFormat="1" ht="14.4" x14ac:dyDescent="0.25">
      <c r="B24" s="95"/>
      <c r="C24" s="96"/>
      <c r="D24" s="97"/>
      <c r="E24" s="98"/>
      <c r="F24" s="99"/>
      <c r="G24" s="99"/>
      <c r="H24" s="99"/>
      <c r="I24" s="99"/>
      <c r="J24" s="100"/>
      <c r="K24" s="98"/>
      <c r="L24" s="96"/>
      <c r="M24" s="96"/>
      <c r="N24" s="96"/>
      <c r="O24" s="96"/>
      <c r="P24" s="101"/>
      <c r="Q24" s="102"/>
      <c r="R24" s="98"/>
    </row>
    <row r="25" spans="1:18" s="103" customFormat="1" ht="14.4" x14ac:dyDescent="0.25">
      <c r="B25" s="95"/>
      <c r="C25" s="96"/>
      <c r="D25" s="97"/>
      <c r="E25" s="98"/>
      <c r="F25" s="99"/>
      <c r="G25" s="99"/>
      <c r="H25" s="99"/>
      <c r="I25" s="99"/>
      <c r="J25" s="100"/>
      <c r="K25" s="98"/>
      <c r="L25" s="96"/>
      <c r="M25" s="96"/>
      <c r="N25" s="96"/>
      <c r="O25" s="96"/>
      <c r="P25" s="101"/>
      <c r="Q25" s="102"/>
      <c r="R25" s="98"/>
    </row>
    <row r="26" spans="1:18" s="103" customFormat="1" ht="14.4" x14ac:dyDescent="0.25">
      <c r="B26" s="95"/>
      <c r="C26" s="96"/>
      <c r="D26" s="97"/>
      <c r="E26" s="98"/>
      <c r="F26" s="99"/>
      <c r="G26" s="99"/>
      <c r="H26" s="99"/>
      <c r="I26" s="99"/>
      <c r="J26" s="100"/>
      <c r="K26" s="98"/>
      <c r="L26" s="96"/>
      <c r="M26" s="96"/>
      <c r="N26" s="96"/>
      <c r="O26" s="96"/>
      <c r="P26" s="101"/>
      <c r="Q26" s="102"/>
      <c r="R26" s="98"/>
    </row>
    <row r="27" spans="1:18" s="103" customFormat="1" ht="14.4" x14ac:dyDescent="0.25">
      <c r="B27" s="95"/>
      <c r="C27" s="96"/>
      <c r="D27" s="97"/>
      <c r="E27" s="98"/>
      <c r="F27" s="99"/>
      <c r="G27" s="99"/>
      <c r="H27" s="99"/>
      <c r="I27" s="99"/>
      <c r="J27" s="100"/>
      <c r="K27" s="98"/>
      <c r="L27" s="96"/>
      <c r="M27" s="96"/>
      <c r="N27" s="96"/>
      <c r="O27" s="96"/>
      <c r="P27" s="101"/>
      <c r="Q27" s="102"/>
      <c r="R27" s="98"/>
    </row>
    <row r="28" spans="1:18" s="103" customFormat="1" ht="14.4" x14ac:dyDescent="0.25">
      <c r="B28" s="95"/>
      <c r="C28" s="96"/>
      <c r="D28" s="97"/>
      <c r="E28" s="98"/>
      <c r="F28" s="99"/>
      <c r="G28" s="99"/>
      <c r="H28" s="99"/>
      <c r="I28" s="99"/>
      <c r="J28" s="100"/>
      <c r="K28" s="98"/>
      <c r="L28" s="96"/>
      <c r="M28" s="96"/>
      <c r="N28" s="96"/>
      <c r="O28" s="96"/>
      <c r="P28" s="101"/>
      <c r="Q28" s="102"/>
      <c r="R28" s="98"/>
    </row>
    <row r="29" spans="1:18" s="103" customFormat="1" ht="14.4" x14ac:dyDescent="0.25">
      <c r="B29" s="95"/>
      <c r="C29" s="96"/>
      <c r="D29" s="97"/>
      <c r="E29" s="98"/>
      <c r="F29" s="99"/>
      <c r="G29" s="99"/>
      <c r="H29" s="99"/>
      <c r="I29" s="99"/>
      <c r="J29" s="100"/>
      <c r="K29" s="98"/>
      <c r="L29" s="96"/>
      <c r="M29" s="96"/>
      <c r="N29" s="96"/>
      <c r="O29" s="96"/>
      <c r="P29" s="101"/>
      <c r="Q29" s="102"/>
      <c r="R29" s="98"/>
    </row>
    <row r="30" spans="1:18" s="103" customFormat="1" ht="14.4" x14ac:dyDescent="0.25">
      <c r="B30" s="95"/>
      <c r="C30" s="96"/>
      <c r="D30" s="97"/>
      <c r="E30" s="98"/>
      <c r="F30" s="99"/>
      <c r="G30" s="99"/>
      <c r="H30" s="99"/>
      <c r="I30" s="99"/>
      <c r="J30" s="100"/>
      <c r="K30" s="98"/>
      <c r="L30" s="96"/>
      <c r="M30" s="96"/>
      <c r="N30" s="96"/>
      <c r="O30" s="96"/>
      <c r="P30" s="101"/>
      <c r="Q30" s="102"/>
      <c r="R30" s="98"/>
    </row>
    <row r="31" spans="1:18" s="103" customFormat="1" ht="14.4" x14ac:dyDescent="0.25">
      <c r="B31" s="95"/>
      <c r="C31" s="96"/>
      <c r="D31" s="97"/>
      <c r="E31" s="98"/>
      <c r="F31" s="99"/>
      <c r="G31" s="99"/>
      <c r="H31" s="99"/>
      <c r="I31" s="99"/>
      <c r="J31" s="100"/>
      <c r="K31" s="98"/>
      <c r="L31" s="96"/>
      <c r="M31" s="96"/>
      <c r="N31" s="96"/>
      <c r="O31" s="96"/>
      <c r="P31" s="101"/>
      <c r="Q31" s="102"/>
      <c r="R31" s="98"/>
    </row>
    <row r="32" spans="1:18" s="103" customFormat="1" ht="14.4" x14ac:dyDescent="0.25">
      <c r="B32" s="95"/>
      <c r="C32" s="96"/>
      <c r="D32" s="97"/>
      <c r="E32" s="98"/>
      <c r="F32" s="99"/>
      <c r="G32" s="99"/>
      <c r="H32" s="99"/>
      <c r="I32" s="99"/>
      <c r="J32" s="100"/>
      <c r="K32" s="98"/>
      <c r="L32" s="96"/>
      <c r="M32" s="96"/>
      <c r="N32" s="96"/>
      <c r="O32" s="96"/>
      <c r="P32" s="101"/>
      <c r="Q32" s="102"/>
      <c r="R32" s="98"/>
    </row>
    <row r="33" spans="2:18" s="103" customFormat="1" ht="14.4" x14ac:dyDescent="0.25">
      <c r="B33" s="95"/>
      <c r="C33" s="96"/>
      <c r="D33" s="97"/>
      <c r="E33" s="98"/>
      <c r="F33" s="99"/>
      <c r="G33" s="99"/>
      <c r="H33" s="99"/>
      <c r="I33" s="99"/>
      <c r="J33" s="100"/>
      <c r="K33" s="98"/>
      <c r="L33" s="96"/>
      <c r="M33" s="96"/>
      <c r="N33" s="96"/>
      <c r="O33" s="96"/>
      <c r="P33" s="101"/>
      <c r="Q33" s="102"/>
      <c r="R33" s="98"/>
    </row>
    <row r="34" spans="2:18" s="103" customFormat="1" ht="14.4" x14ac:dyDescent="0.25">
      <c r="B34" s="95"/>
      <c r="C34" s="96"/>
      <c r="D34" s="97"/>
      <c r="E34" s="98"/>
      <c r="F34" s="99"/>
      <c r="G34" s="99"/>
      <c r="H34" s="99"/>
      <c r="I34" s="99"/>
      <c r="J34" s="100"/>
      <c r="K34" s="98"/>
      <c r="L34" s="96"/>
      <c r="M34" s="96"/>
      <c r="N34" s="96"/>
      <c r="O34" s="96"/>
      <c r="P34" s="101"/>
      <c r="Q34" s="102"/>
      <c r="R34" s="98"/>
    </row>
    <row r="35" spans="2:18" s="103" customFormat="1" ht="14.4" x14ac:dyDescent="0.25">
      <c r="B35" s="95"/>
      <c r="C35" s="96"/>
      <c r="D35" s="97"/>
      <c r="E35" s="98"/>
      <c r="F35" s="99"/>
      <c r="G35" s="99"/>
      <c r="H35" s="99"/>
      <c r="I35" s="99"/>
      <c r="J35" s="100"/>
      <c r="K35" s="98"/>
      <c r="L35" s="96"/>
      <c r="M35" s="96"/>
      <c r="N35" s="96"/>
      <c r="O35" s="96"/>
      <c r="P35" s="101"/>
      <c r="Q35" s="102"/>
      <c r="R35" s="98"/>
    </row>
    <row r="36" spans="2:18" s="103" customFormat="1" ht="14.4" x14ac:dyDescent="0.25">
      <c r="B36" s="95"/>
      <c r="C36" s="96"/>
      <c r="D36" s="97"/>
      <c r="E36" s="98"/>
      <c r="F36" s="99"/>
      <c r="G36" s="99"/>
      <c r="H36" s="99"/>
      <c r="I36" s="99"/>
      <c r="J36" s="100"/>
      <c r="K36" s="98"/>
      <c r="L36" s="96"/>
      <c r="M36" s="96"/>
      <c r="N36" s="96"/>
      <c r="O36" s="96"/>
      <c r="P36" s="101"/>
      <c r="Q36" s="102"/>
      <c r="R36" s="98"/>
    </row>
    <row r="37" spans="2:18" s="103" customFormat="1" ht="14.4" x14ac:dyDescent="0.25">
      <c r="B37" s="95"/>
      <c r="C37" s="96"/>
      <c r="D37" s="97"/>
      <c r="E37" s="98"/>
      <c r="F37" s="99"/>
      <c r="G37" s="99"/>
      <c r="H37" s="99"/>
      <c r="I37" s="99"/>
      <c r="J37" s="100"/>
      <c r="K37" s="98"/>
      <c r="L37" s="96"/>
      <c r="M37" s="96"/>
      <c r="N37" s="96"/>
      <c r="O37" s="96"/>
      <c r="P37" s="101"/>
      <c r="Q37" s="102"/>
      <c r="R37" s="98"/>
    </row>
    <row r="38" spans="2:18" s="103" customFormat="1" ht="14.4" x14ac:dyDescent="0.25">
      <c r="B38" s="95"/>
      <c r="C38" s="96"/>
      <c r="D38" s="97"/>
      <c r="E38" s="98"/>
      <c r="F38" s="99"/>
      <c r="G38" s="99"/>
      <c r="H38" s="99"/>
      <c r="I38" s="99"/>
      <c r="J38" s="100"/>
      <c r="K38" s="98"/>
      <c r="L38" s="96"/>
      <c r="M38" s="96"/>
      <c r="N38" s="96"/>
      <c r="O38" s="96"/>
      <c r="P38" s="101"/>
      <c r="Q38" s="102"/>
      <c r="R38" s="98"/>
    </row>
    <row r="39" spans="2:18" s="103" customFormat="1" ht="14.4" x14ac:dyDescent="0.25">
      <c r="B39" s="95"/>
      <c r="C39" s="96"/>
      <c r="D39" s="97"/>
      <c r="E39" s="98"/>
      <c r="F39" s="99"/>
      <c r="G39" s="99"/>
      <c r="H39" s="99"/>
      <c r="I39" s="99"/>
      <c r="J39" s="100"/>
      <c r="K39" s="98"/>
      <c r="L39" s="96"/>
      <c r="M39" s="96"/>
      <c r="N39" s="96"/>
      <c r="O39" s="96"/>
      <c r="P39" s="101"/>
      <c r="Q39" s="102"/>
      <c r="R39" s="98"/>
    </row>
    <row r="40" spans="2:18" s="103" customFormat="1" ht="14.4" x14ac:dyDescent="0.25">
      <c r="B40" s="95"/>
      <c r="C40" s="96"/>
      <c r="D40" s="97"/>
      <c r="E40" s="98"/>
      <c r="F40" s="99"/>
      <c r="G40" s="99"/>
      <c r="H40" s="99"/>
      <c r="I40" s="99"/>
      <c r="J40" s="100"/>
      <c r="K40" s="98"/>
      <c r="L40" s="96"/>
      <c r="M40" s="96"/>
      <c r="N40" s="96"/>
      <c r="O40" s="96"/>
      <c r="P40" s="101"/>
      <c r="Q40" s="102"/>
      <c r="R40" s="98"/>
    </row>
    <row r="41" spans="2:18" s="103" customFormat="1" ht="14.4" x14ac:dyDescent="0.25">
      <c r="B41" s="95"/>
      <c r="C41" s="96"/>
      <c r="D41" s="97"/>
      <c r="E41" s="98"/>
      <c r="F41" s="99"/>
      <c r="G41" s="99"/>
      <c r="H41" s="99"/>
      <c r="I41" s="99"/>
      <c r="J41" s="100"/>
      <c r="K41" s="98"/>
      <c r="L41" s="96"/>
      <c r="M41" s="96"/>
      <c r="N41" s="96"/>
      <c r="O41" s="96"/>
      <c r="P41" s="101"/>
      <c r="Q41" s="102"/>
      <c r="R41" s="98"/>
    </row>
    <row r="42" spans="2:18" s="103" customFormat="1" ht="14.4" x14ac:dyDescent="0.25">
      <c r="B42" s="95"/>
      <c r="C42" s="96"/>
      <c r="D42" s="97"/>
      <c r="E42" s="98"/>
      <c r="F42" s="99"/>
      <c r="G42" s="99"/>
      <c r="H42" s="99"/>
      <c r="I42" s="99"/>
      <c r="J42" s="100"/>
      <c r="K42" s="98"/>
      <c r="L42" s="96"/>
      <c r="M42" s="96"/>
      <c r="N42" s="96"/>
      <c r="O42" s="96"/>
      <c r="P42" s="101"/>
      <c r="Q42" s="102"/>
      <c r="R42" s="98"/>
    </row>
    <row r="43" spans="2:18" s="103" customFormat="1" ht="14.4" x14ac:dyDescent="0.25">
      <c r="B43" s="95"/>
      <c r="C43" s="96"/>
      <c r="D43" s="97"/>
      <c r="E43" s="98"/>
      <c r="F43" s="99"/>
      <c r="G43" s="99"/>
      <c r="H43" s="99"/>
      <c r="I43" s="99"/>
      <c r="J43" s="100"/>
      <c r="K43" s="98"/>
      <c r="L43" s="96"/>
      <c r="M43" s="96"/>
      <c r="N43" s="96"/>
      <c r="O43" s="96"/>
      <c r="P43" s="101"/>
      <c r="Q43" s="102"/>
      <c r="R43" s="98"/>
    </row>
    <row r="44" spans="2:18" s="103" customFormat="1" ht="14.4" x14ac:dyDescent="0.25">
      <c r="B44" s="95"/>
      <c r="C44" s="96"/>
      <c r="D44" s="97"/>
      <c r="E44" s="98"/>
      <c r="F44" s="99"/>
      <c r="G44" s="99"/>
      <c r="H44" s="99"/>
      <c r="I44" s="99"/>
      <c r="J44" s="100"/>
      <c r="K44" s="98"/>
      <c r="L44" s="96"/>
      <c r="M44" s="96"/>
      <c r="N44" s="96"/>
      <c r="O44" s="96"/>
      <c r="P44" s="101"/>
      <c r="Q44" s="102"/>
      <c r="R44" s="98"/>
    </row>
    <row r="45" spans="2:18" s="103" customFormat="1" ht="14.4" x14ac:dyDescent="0.25">
      <c r="B45" s="95"/>
      <c r="C45" s="96"/>
      <c r="D45" s="97"/>
      <c r="E45" s="98"/>
      <c r="F45" s="99"/>
      <c r="G45" s="99"/>
      <c r="H45" s="99"/>
      <c r="I45" s="99"/>
      <c r="J45" s="100"/>
      <c r="K45" s="98"/>
      <c r="L45" s="96"/>
      <c r="M45" s="96"/>
      <c r="N45" s="96"/>
      <c r="O45" s="96"/>
      <c r="P45" s="101"/>
      <c r="Q45" s="102"/>
      <c r="R45" s="98"/>
    </row>
    <row r="46" spans="2:18" s="103" customFormat="1" ht="14.4" x14ac:dyDescent="0.25">
      <c r="B46" s="95"/>
      <c r="C46" s="96"/>
      <c r="D46" s="97"/>
      <c r="E46" s="98"/>
      <c r="F46" s="99"/>
      <c r="G46" s="99"/>
      <c r="H46" s="99"/>
      <c r="I46" s="99"/>
      <c r="J46" s="100"/>
      <c r="K46" s="98"/>
      <c r="L46" s="96"/>
      <c r="M46" s="96"/>
      <c r="N46" s="96"/>
      <c r="O46" s="96"/>
      <c r="P46" s="101"/>
      <c r="Q46" s="102"/>
      <c r="R46" s="98"/>
    </row>
    <row r="47" spans="2:18" s="103" customFormat="1" ht="14.4" x14ac:dyDescent="0.25">
      <c r="B47" s="95"/>
      <c r="C47" s="96"/>
      <c r="D47" s="97"/>
      <c r="E47" s="98"/>
      <c r="F47" s="99"/>
      <c r="G47" s="99"/>
      <c r="H47" s="99"/>
      <c r="I47" s="99"/>
      <c r="J47" s="100"/>
      <c r="K47" s="98"/>
      <c r="L47" s="96"/>
      <c r="M47" s="96"/>
      <c r="N47" s="96"/>
      <c r="O47" s="96"/>
      <c r="P47" s="101"/>
      <c r="Q47" s="102"/>
      <c r="R47" s="98"/>
    </row>
    <row r="48" spans="2:18" s="103" customFormat="1" ht="14.4" x14ac:dyDescent="0.25">
      <c r="B48" s="95"/>
      <c r="C48" s="96"/>
      <c r="D48" s="97"/>
      <c r="E48" s="98"/>
      <c r="F48" s="99"/>
      <c r="G48" s="99"/>
      <c r="H48" s="99"/>
      <c r="I48" s="99"/>
      <c r="J48" s="100"/>
      <c r="K48" s="98"/>
      <c r="L48" s="96"/>
      <c r="M48" s="96"/>
      <c r="N48" s="96"/>
      <c r="O48" s="96"/>
      <c r="P48" s="101"/>
      <c r="Q48" s="102"/>
      <c r="R48" s="98"/>
    </row>
    <row r="49" spans="2:18" s="103" customFormat="1" ht="14.4" x14ac:dyDescent="0.25">
      <c r="B49" s="95"/>
      <c r="C49" s="96"/>
      <c r="D49" s="97"/>
      <c r="E49" s="98"/>
      <c r="F49" s="99"/>
      <c r="G49" s="99"/>
      <c r="H49" s="99"/>
      <c r="I49" s="99"/>
      <c r="J49" s="100"/>
      <c r="K49" s="98"/>
      <c r="L49" s="96"/>
      <c r="M49" s="96"/>
      <c r="N49" s="96"/>
      <c r="O49" s="96"/>
      <c r="P49" s="101"/>
      <c r="Q49" s="102"/>
      <c r="R49" s="98"/>
    </row>
    <row r="50" spans="2:18" s="103" customFormat="1" ht="14.4" x14ac:dyDescent="0.25">
      <c r="B50" s="95"/>
      <c r="C50" s="96"/>
      <c r="D50" s="97"/>
      <c r="E50" s="98"/>
      <c r="F50" s="99"/>
      <c r="G50" s="99"/>
      <c r="H50" s="99"/>
      <c r="I50" s="99"/>
      <c r="J50" s="100"/>
      <c r="K50" s="98"/>
      <c r="L50" s="96"/>
      <c r="M50" s="96"/>
      <c r="N50" s="96"/>
      <c r="O50" s="96"/>
      <c r="P50" s="101"/>
      <c r="Q50" s="102"/>
      <c r="R50" s="98"/>
    </row>
    <row r="51" spans="2:18" s="103" customFormat="1" ht="14.4" x14ac:dyDescent="0.25">
      <c r="B51" s="95"/>
      <c r="C51" s="96"/>
      <c r="D51" s="97"/>
      <c r="E51" s="98"/>
      <c r="F51" s="99"/>
      <c r="G51" s="99"/>
      <c r="H51" s="99"/>
      <c r="I51" s="99"/>
      <c r="J51" s="100"/>
      <c r="K51" s="98"/>
      <c r="L51" s="96"/>
      <c r="M51" s="96"/>
      <c r="N51" s="96"/>
      <c r="O51" s="96"/>
      <c r="P51" s="101"/>
      <c r="Q51" s="102"/>
      <c r="R51" s="98"/>
    </row>
    <row r="52" spans="2:18" s="103" customFormat="1" ht="14.4" x14ac:dyDescent="0.25">
      <c r="B52" s="95"/>
      <c r="C52" s="96"/>
      <c r="D52" s="97"/>
      <c r="E52" s="98"/>
      <c r="F52" s="99"/>
      <c r="G52" s="99"/>
      <c r="H52" s="99"/>
      <c r="I52" s="99"/>
      <c r="J52" s="100"/>
      <c r="K52" s="98"/>
      <c r="L52" s="96"/>
      <c r="M52" s="96"/>
      <c r="N52" s="96"/>
      <c r="O52" s="96"/>
      <c r="P52" s="101"/>
      <c r="Q52" s="102"/>
      <c r="R52" s="98"/>
    </row>
    <row r="53" spans="2:18" s="103" customFormat="1" ht="14.4" x14ac:dyDescent="0.25">
      <c r="B53" s="95"/>
      <c r="C53" s="96"/>
      <c r="D53" s="97"/>
      <c r="E53" s="98"/>
      <c r="F53" s="99"/>
      <c r="G53" s="99"/>
      <c r="H53" s="99"/>
      <c r="I53" s="99"/>
      <c r="J53" s="100"/>
      <c r="K53" s="98"/>
      <c r="L53" s="96"/>
      <c r="M53" s="96"/>
      <c r="N53" s="96"/>
      <c r="O53" s="96"/>
      <c r="P53" s="101"/>
      <c r="Q53" s="102"/>
      <c r="R53" s="98"/>
    </row>
    <row r="54" spans="2:18" s="103" customFormat="1" ht="14.4" x14ac:dyDescent="0.25">
      <c r="B54" s="95"/>
      <c r="C54" s="96"/>
      <c r="D54" s="97"/>
      <c r="E54" s="98"/>
      <c r="F54" s="99"/>
      <c r="G54" s="99"/>
      <c r="H54" s="99"/>
      <c r="I54" s="99"/>
      <c r="J54" s="100"/>
      <c r="K54" s="98"/>
      <c r="L54" s="96"/>
      <c r="M54" s="96"/>
      <c r="N54" s="96"/>
      <c r="O54" s="96"/>
      <c r="P54" s="101"/>
      <c r="Q54" s="102"/>
      <c r="R54" s="98"/>
    </row>
    <row r="55" spans="2:18" s="103" customFormat="1" ht="14.4" x14ac:dyDescent="0.25">
      <c r="B55" s="95"/>
      <c r="C55" s="96"/>
      <c r="D55" s="97"/>
      <c r="E55" s="98"/>
      <c r="F55" s="99"/>
      <c r="G55" s="99"/>
      <c r="H55" s="99"/>
      <c r="I55" s="99"/>
      <c r="J55" s="100"/>
      <c r="K55" s="98"/>
      <c r="L55" s="96"/>
      <c r="M55" s="96"/>
      <c r="N55" s="96"/>
      <c r="O55" s="96"/>
      <c r="P55" s="101"/>
      <c r="Q55" s="102"/>
      <c r="R55" s="98"/>
    </row>
    <row r="56" spans="2:18" s="103" customFormat="1" ht="14.4" x14ac:dyDescent="0.25">
      <c r="B56" s="95"/>
      <c r="C56" s="96"/>
      <c r="D56" s="97"/>
      <c r="E56" s="98"/>
      <c r="F56" s="99"/>
      <c r="G56" s="99"/>
      <c r="H56" s="99"/>
      <c r="I56" s="99"/>
      <c r="J56" s="100"/>
      <c r="K56" s="98"/>
      <c r="L56" s="96"/>
      <c r="M56" s="96"/>
      <c r="N56" s="96"/>
      <c r="O56" s="96"/>
      <c r="P56" s="101"/>
      <c r="Q56" s="102"/>
      <c r="R56" s="98"/>
    </row>
    <row r="57" spans="2:18" s="103" customFormat="1" ht="14.4" x14ac:dyDescent="0.25">
      <c r="B57" s="95"/>
      <c r="C57" s="96"/>
      <c r="D57" s="97"/>
      <c r="E57" s="98"/>
      <c r="F57" s="99"/>
      <c r="G57" s="99"/>
      <c r="H57" s="99"/>
      <c r="I57" s="99"/>
      <c r="J57" s="100"/>
      <c r="K57" s="98"/>
      <c r="L57" s="96"/>
      <c r="M57" s="96"/>
      <c r="N57" s="96"/>
      <c r="O57" s="96"/>
      <c r="P57" s="101"/>
      <c r="Q57" s="102"/>
      <c r="R57" s="98"/>
    </row>
    <row r="58" spans="2:18" s="103" customFormat="1" ht="14.4" x14ac:dyDescent="0.25">
      <c r="B58" s="95"/>
      <c r="C58" s="96"/>
      <c r="D58" s="97"/>
      <c r="E58" s="98"/>
      <c r="F58" s="99"/>
      <c r="G58" s="99"/>
      <c r="H58" s="99"/>
      <c r="I58" s="99"/>
      <c r="J58" s="100"/>
      <c r="K58" s="98"/>
      <c r="L58" s="96"/>
      <c r="M58" s="96"/>
      <c r="N58" s="96"/>
      <c r="O58" s="96"/>
      <c r="P58" s="101"/>
      <c r="Q58" s="102"/>
      <c r="R58" s="98"/>
    </row>
    <row r="59" spans="2:18" s="103" customFormat="1" ht="14.4" x14ac:dyDescent="0.25">
      <c r="B59" s="95"/>
      <c r="C59" s="96"/>
      <c r="D59" s="97"/>
      <c r="E59" s="98"/>
      <c r="F59" s="99"/>
      <c r="G59" s="99"/>
      <c r="H59" s="99"/>
      <c r="I59" s="99"/>
      <c r="J59" s="100"/>
      <c r="K59" s="98"/>
      <c r="L59" s="96"/>
      <c r="M59" s="96"/>
      <c r="N59" s="96"/>
      <c r="O59" s="96"/>
      <c r="P59" s="101"/>
      <c r="Q59" s="102"/>
      <c r="R59" s="98"/>
    </row>
    <row r="60" spans="2:18" s="103" customFormat="1" ht="14.4" x14ac:dyDescent="0.25">
      <c r="B60" s="95"/>
      <c r="C60" s="96"/>
      <c r="D60" s="97"/>
      <c r="E60" s="98"/>
      <c r="F60" s="99"/>
      <c r="G60" s="99"/>
      <c r="H60" s="99"/>
      <c r="I60" s="99"/>
      <c r="J60" s="100"/>
      <c r="K60" s="98"/>
      <c r="L60" s="96"/>
      <c r="M60" s="96"/>
      <c r="N60" s="96"/>
      <c r="O60" s="96"/>
      <c r="P60" s="101"/>
      <c r="Q60" s="102"/>
      <c r="R60" s="98"/>
    </row>
    <row r="61" spans="2:18" s="103" customFormat="1" ht="14.4" x14ac:dyDescent="0.25">
      <c r="B61" s="95"/>
      <c r="C61" s="96"/>
      <c r="D61" s="97"/>
      <c r="E61" s="98"/>
      <c r="F61" s="99"/>
      <c r="G61" s="99"/>
      <c r="H61" s="99"/>
      <c r="I61" s="99"/>
      <c r="J61" s="100"/>
      <c r="K61" s="98"/>
      <c r="L61" s="96"/>
      <c r="M61" s="96"/>
      <c r="N61" s="96"/>
      <c r="O61" s="96"/>
      <c r="P61" s="101"/>
      <c r="Q61" s="102"/>
      <c r="R61" s="98"/>
    </row>
    <row r="62" spans="2:18" s="103" customFormat="1" ht="14.4" x14ac:dyDescent="0.25">
      <c r="B62" s="95"/>
      <c r="C62" s="96"/>
      <c r="D62" s="97"/>
      <c r="E62" s="98"/>
      <c r="F62" s="99"/>
      <c r="G62" s="99"/>
      <c r="H62" s="99"/>
      <c r="I62" s="99"/>
      <c r="J62" s="100"/>
      <c r="K62" s="98"/>
      <c r="L62" s="96"/>
      <c r="M62" s="96"/>
      <c r="N62" s="96"/>
      <c r="O62" s="96"/>
      <c r="P62" s="101"/>
      <c r="Q62" s="102"/>
      <c r="R62" s="98"/>
    </row>
    <row r="63" spans="2:18" s="103" customFormat="1" ht="14.4" x14ac:dyDescent="0.25">
      <c r="B63" s="95"/>
      <c r="C63" s="96"/>
      <c r="D63" s="97"/>
      <c r="E63" s="98"/>
      <c r="F63" s="99"/>
      <c r="G63" s="99"/>
      <c r="H63" s="99"/>
      <c r="I63" s="99"/>
      <c r="J63" s="100"/>
      <c r="K63" s="98"/>
      <c r="L63" s="96"/>
      <c r="M63" s="96"/>
      <c r="N63" s="96"/>
      <c r="O63" s="96"/>
      <c r="P63" s="101"/>
      <c r="Q63" s="102"/>
      <c r="R63" s="98"/>
    </row>
    <row r="64" spans="2:18" s="103" customFormat="1" ht="14.4" x14ac:dyDescent="0.25">
      <c r="B64" s="95"/>
      <c r="C64" s="96"/>
      <c r="D64" s="97"/>
      <c r="E64" s="98"/>
      <c r="F64" s="99"/>
      <c r="G64" s="99"/>
      <c r="H64" s="99"/>
      <c r="I64" s="99"/>
      <c r="J64" s="100"/>
      <c r="K64" s="98"/>
      <c r="L64" s="96"/>
      <c r="M64" s="96"/>
      <c r="N64" s="96"/>
      <c r="O64" s="96"/>
      <c r="P64" s="101"/>
      <c r="Q64" s="102"/>
      <c r="R64" s="98"/>
    </row>
    <row r="65" spans="2:18" s="103" customFormat="1" ht="14.4" x14ac:dyDescent="0.25">
      <c r="B65" s="95"/>
      <c r="C65" s="96"/>
      <c r="D65" s="97"/>
      <c r="E65" s="98"/>
      <c r="F65" s="99"/>
      <c r="G65" s="99"/>
      <c r="H65" s="99"/>
      <c r="I65" s="99"/>
      <c r="J65" s="100"/>
      <c r="K65" s="98"/>
      <c r="L65" s="96"/>
      <c r="M65" s="96"/>
      <c r="N65" s="96"/>
      <c r="O65" s="96"/>
      <c r="P65" s="101"/>
      <c r="Q65" s="102"/>
      <c r="R65" s="98"/>
    </row>
    <row r="66" spans="2:18" s="103" customFormat="1" ht="14.4" x14ac:dyDescent="0.25">
      <c r="B66" s="95"/>
      <c r="C66" s="96"/>
      <c r="D66" s="97"/>
      <c r="E66" s="98"/>
      <c r="F66" s="99"/>
      <c r="G66" s="99"/>
      <c r="H66" s="99"/>
      <c r="I66" s="99"/>
      <c r="J66" s="100"/>
      <c r="K66" s="98"/>
      <c r="L66" s="96"/>
      <c r="M66" s="96"/>
      <c r="N66" s="96"/>
      <c r="O66" s="96"/>
      <c r="P66" s="101"/>
      <c r="Q66" s="102"/>
      <c r="R66" s="98"/>
    </row>
    <row r="67" spans="2:18" s="103" customFormat="1" ht="14.4" x14ac:dyDescent="0.25">
      <c r="B67" s="95"/>
      <c r="C67" s="96"/>
      <c r="D67" s="97"/>
      <c r="E67" s="98"/>
      <c r="F67" s="99"/>
      <c r="G67" s="99"/>
      <c r="H67" s="99"/>
      <c r="I67" s="99"/>
      <c r="J67" s="100"/>
      <c r="K67" s="98"/>
      <c r="L67" s="96"/>
      <c r="M67" s="96"/>
      <c r="N67" s="96"/>
      <c r="O67" s="96"/>
      <c r="P67" s="101"/>
      <c r="Q67" s="102"/>
      <c r="R67" s="98"/>
    </row>
    <row r="68" spans="2:18" s="103" customFormat="1" ht="14.4" x14ac:dyDescent="0.25">
      <c r="B68" s="95"/>
      <c r="C68" s="96"/>
      <c r="D68" s="97"/>
      <c r="E68" s="98"/>
      <c r="F68" s="99"/>
      <c r="G68" s="99"/>
      <c r="H68" s="99"/>
      <c r="I68" s="99"/>
      <c r="J68" s="100"/>
      <c r="K68" s="98"/>
      <c r="L68" s="96"/>
      <c r="M68" s="96"/>
      <c r="N68" s="96"/>
      <c r="O68" s="96"/>
      <c r="P68" s="101"/>
      <c r="Q68" s="102"/>
      <c r="R68" s="98"/>
    </row>
    <row r="69" spans="2:18" s="103" customFormat="1" ht="14.4" x14ac:dyDescent="0.25">
      <c r="B69" s="95"/>
      <c r="C69" s="96"/>
      <c r="D69" s="97"/>
      <c r="E69" s="98"/>
      <c r="F69" s="99"/>
      <c r="G69" s="99"/>
      <c r="H69" s="99"/>
      <c r="I69" s="99"/>
      <c r="J69" s="100"/>
      <c r="K69" s="98"/>
      <c r="L69" s="96"/>
      <c r="M69" s="96"/>
      <c r="N69" s="96"/>
      <c r="O69" s="96"/>
      <c r="P69" s="101"/>
      <c r="Q69" s="102"/>
      <c r="R69" s="98"/>
    </row>
    <row r="70" spans="2:18" s="103" customFormat="1" ht="14.4" x14ac:dyDescent="0.25">
      <c r="B70" s="95"/>
      <c r="C70" s="96"/>
      <c r="D70" s="97"/>
      <c r="E70" s="98"/>
      <c r="F70" s="99"/>
      <c r="G70" s="99"/>
      <c r="H70" s="99"/>
      <c r="I70" s="99"/>
      <c r="J70" s="100"/>
      <c r="K70" s="98"/>
      <c r="L70" s="96"/>
      <c r="M70" s="96"/>
      <c r="N70" s="96"/>
      <c r="O70" s="96"/>
      <c r="P70" s="101"/>
      <c r="Q70" s="102"/>
      <c r="R70" s="98"/>
    </row>
    <row r="71" spans="2:18" s="103" customFormat="1" ht="14.4" x14ac:dyDescent="0.25">
      <c r="B71" s="95"/>
      <c r="C71" s="96"/>
      <c r="D71" s="97"/>
      <c r="E71" s="98"/>
      <c r="F71" s="99"/>
      <c r="G71" s="99"/>
      <c r="H71" s="99"/>
      <c r="I71" s="99"/>
      <c r="J71" s="100"/>
      <c r="K71" s="98"/>
      <c r="L71" s="96"/>
      <c r="M71" s="96"/>
      <c r="N71" s="96"/>
      <c r="O71" s="96"/>
      <c r="P71" s="101"/>
      <c r="Q71" s="102"/>
      <c r="R71" s="98"/>
    </row>
    <row r="72" spans="2:18" s="103" customFormat="1" ht="14.4" x14ac:dyDescent="0.25">
      <c r="B72" s="95"/>
      <c r="C72" s="96"/>
      <c r="D72" s="97"/>
      <c r="E72" s="98"/>
      <c r="F72" s="99"/>
      <c r="G72" s="99"/>
      <c r="H72" s="99"/>
      <c r="I72" s="99"/>
      <c r="J72" s="100"/>
      <c r="K72" s="98"/>
      <c r="L72" s="96"/>
      <c r="M72" s="96"/>
      <c r="N72" s="96"/>
      <c r="O72" s="96"/>
      <c r="P72" s="101"/>
      <c r="Q72" s="102"/>
      <c r="R72" s="98"/>
    </row>
    <row r="73" spans="2:18" s="103" customFormat="1" ht="14.4" x14ac:dyDescent="0.25">
      <c r="B73" s="95"/>
      <c r="C73" s="96"/>
      <c r="D73" s="97"/>
      <c r="E73" s="98"/>
      <c r="F73" s="99"/>
      <c r="G73" s="99"/>
      <c r="H73" s="99"/>
      <c r="I73" s="99"/>
      <c r="J73" s="100"/>
      <c r="K73" s="98"/>
      <c r="L73" s="96"/>
      <c r="M73" s="96"/>
      <c r="N73" s="96"/>
      <c r="O73" s="96"/>
      <c r="P73" s="101"/>
      <c r="Q73" s="102"/>
      <c r="R73" s="98"/>
    </row>
    <row r="74" spans="2:18" s="103" customFormat="1" ht="14.4" x14ac:dyDescent="0.25">
      <c r="B74" s="95"/>
      <c r="C74" s="96"/>
      <c r="D74" s="97"/>
      <c r="E74" s="98"/>
      <c r="F74" s="99"/>
      <c r="G74" s="99"/>
      <c r="H74" s="99"/>
      <c r="I74" s="99"/>
      <c r="J74" s="100"/>
      <c r="K74" s="98"/>
      <c r="L74" s="96"/>
      <c r="M74" s="96"/>
      <c r="N74" s="96"/>
      <c r="O74" s="96"/>
      <c r="P74" s="101"/>
      <c r="Q74" s="102"/>
      <c r="R74" s="98"/>
    </row>
    <row r="75" spans="2:18" s="103" customFormat="1" ht="14.4" x14ac:dyDescent="0.25">
      <c r="B75" s="95"/>
      <c r="C75" s="96"/>
      <c r="D75" s="97"/>
      <c r="E75" s="98"/>
      <c r="F75" s="99"/>
      <c r="G75" s="99"/>
      <c r="H75" s="99"/>
      <c r="I75" s="99"/>
      <c r="J75" s="100"/>
      <c r="K75" s="98"/>
      <c r="L75" s="96"/>
      <c r="M75" s="96"/>
      <c r="N75" s="96"/>
      <c r="O75" s="96"/>
      <c r="P75" s="101"/>
      <c r="Q75" s="102"/>
      <c r="R75" s="98"/>
    </row>
    <row r="76" spans="2:18" s="103" customFormat="1" ht="14.4" x14ac:dyDescent="0.25">
      <c r="B76" s="95"/>
      <c r="C76" s="96"/>
      <c r="D76" s="97"/>
      <c r="E76" s="98"/>
      <c r="F76" s="99"/>
      <c r="G76" s="99"/>
      <c r="H76" s="99"/>
      <c r="I76" s="99"/>
      <c r="J76" s="100"/>
      <c r="K76" s="98"/>
      <c r="L76" s="96"/>
      <c r="M76" s="96"/>
      <c r="N76" s="96"/>
      <c r="O76" s="96"/>
      <c r="P76" s="101"/>
      <c r="Q76" s="102"/>
      <c r="R76" s="98"/>
    </row>
    <row r="77" spans="2:18" s="103" customFormat="1" ht="14.4" x14ac:dyDescent="0.25">
      <c r="B77" s="95"/>
      <c r="C77" s="96"/>
      <c r="D77" s="97"/>
      <c r="E77" s="98"/>
      <c r="F77" s="99"/>
      <c r="G77" s="99"/>
      <c r="H77" s="99"/>
      <c r="I77" s="99"/>
      <c r="J77" s="100"/>
      <c r="K77" s="98"/>
      <c r="L77" s="96"/>
      <c r="M77" s="96"/>
      <c r="N77" s="96"/>
      <c r="O77" s="96"/>
      <c r="P77" s="101"/>
      <c r="Q77" s="102"/>
      <c r="R77" s="98"/>
    </row>
    <row r="78" spans="2:18" s="103" customFormat="1" ht="14.4" x14ac:dyDescent="0.25">
      <c r="B78" s="95"/>
      <c r="C78" s="96"/>
      <c r="D78" s="97"/>
      <c r="E78" s="98"/>
      <c r="F78" s="99"/>
      <c r="G78" s="99"/>
      <c r="H78" s="99"/>
      <c r="I78" s="99"/>
      <c r="J78" s="100"/>
      <c r="K78" s="98"/>
      <c r="L78" s="96"/>
      <c r="M78" s="96"/>
      <c r="N78" s="96"/>
      <c r="O78" s="96"/>
      <c r="P78" s="101"/>
      <c r="Q78" s="102"/>
      <c r="R78" s="98"/>
    </row>
    <row r="79" spans="2:18" s="103" customFormat="1" ht="14.4" x14ac:dyDescent="0.25">
      <c r="B79" s="95"/>
      <c r="C79" s="96"/>
      <c r="D79" s="97"/>
      <c r="E79" s="98"/>
      <c r="F79" s="99"/>
      <c r="G79" s="99"/>
      <c r="H79" s="99"/>
      <c r="I79" s="99"/>
      <c r="J79" s="100"/>
      <c r="K79" s="98"/>
      <c r="L79" s="96"/>
      <c r="M79" s="96"/>
      <c r="N79" s="96"/>
      <c r="O79" s="96"/>
      <c r="P79" s="101"/>
      <c r="Q79" s="102"/>
      <c r="R79" s="98"/>
    </row>
    <row r="80" spans="2:18" s="103" customFormat="1" ht="14.4" x14ac:dyDescent="0.25">
      <c r="B80" s="95"/>
      <c r="C80" s="96"/>
      <c r="D80" s="97"/>
      <c r="E80" s="98"/>
      <c r="F80" s="99"/>
      <c r="G80" s="99"/>
      <c r="H80" s="99"/>
      <c r="I80" s="99"/>
      <c r="J80" s="100"/>
      <c r="K80" s="98"/>
      <c r="L80" s="96"/>
      <c r="M80" s="96"/>
      <c r="N80" s="96"/>
      <c r="O80" s="96"/>
      <c r="P80" s="101"/>
      <c r="Q80" s="102"/>
      <c r="R80" s="98"/>
    </row>
    <row r="81" spans="2:18" s="103" customFormat="1" ht="14.4" x14ac:dyDescent="0.25">
      <c r="B81" s="95"/>
      <c r="C81" s="96"/>
      <c r="D81" s="97"/>
      <c r="E81" s="98"/>
      <c r="F81" s="99"/>
      <c r="G81" s="99"/>
      <c r="H81" s="99"/>
      <c r="I81" s="99"/>
      <c r="J81" s="100"/>
      <c r="K81" s="98"/>
      <c r="L81" s="96"/>
      <c r="M81" s="96"/>
      <c r="N81" s="96"/>
      <c r="O81" s="96"/>
      <c r="P81" s="101"/>
      <c r="Q81" s="102"/>
      <c r="R81" s="98"/>
    </row>
    <row r="82" spans="2:18" s="103" customFormat="1" ht="14.4" x14ac:dyDescent="0.25">
      <c r="B82" s="95"/>
      <c r="C82" s="96"/>
      <c r="D82" s="97"/>
      <c r="E82" s="98"/>
      <c r="F82" s="99"/>
      <c r="G82" s="99"/>
      <c r="H82" s="99"/>
      <c r="I82" s="99"/>
      <c r="J82" s="100"/>
      <c r="K82" s="98"/>
      <c r="L82" s="96"/>
      <c r="M82" s="96"/>
      <c r="N82" s="96"/>
      <c r="O82" s="96"/>
      <c r="P82" s="101"/>
      <c r="Q82" s="102"/>
      <c r="R82" s="98"/>
    </row>
    <row r="83" spans="2:18" s="103" customFormat="1" ht="14.4" x14ac:dyDescent="0.25">
      <c r="B83" s="95"/>
      <c r="C83" s="96"/>
      <c r="D83" s="97"/>
      <c r="E83" s="98"/>
      <c r="F83" s="99"/>
      <c r="G83" s="99"/>
      <c r="H83" s="99"/>
      <c r="I83" s="99"/>
      <c r="J83" s="100"/>
      <c r="K83" s="98"/>
      <c r="L83" s="96"/>
      <c r="M83" s="96"/>
      <c r="N83" s="96"/>
      <c r="O83" s="96"/>
      <c r="P83" s="101"/>
      <c r="Q83" s="102"/>
      <c r="R83" s="98"/>
    </row>
    <row r="84" spans="2:18" s="103" customFormat="1" ht="14.4" x14ac:dyDescent="0.25">
      <c r="B84" s="95"/>
      <c r="C84" s="96"/>
      <c r="D84" s="97"/>
      <c r="E84" s="98"/>
      <c r="F84" s="99"/>
      <c r="G84" s="99"/>
      <c r="H84" s="99"/>
      <c r="I84" s="99"/>
      <c r="J84" s="100"/>
      <c r="K84" s="98"/>
      <c r="L84" s="96"/>
      <c r="M84" s="96"/>
      <c r="N84" s="96"/>
      <c r="O84" s="96"/>
      <c r="P84" s="101"/>
      <c r="Q84" s="102"/>
      <c r="R84" s="98"/>
    </row>
    <row r="85" spans="2:18" s="103" customFormat="1" ht="14.4" x14ac:dyDescent="0.25">
      <c r="B85" s="95"/>
      <c r="C85" s="96"/>
      <c r="D85" s="97"/>
      <c r="E85" s="98"/>
      <c r="F85" s="99"/>
      <c r="G85" s="99"/>
      <c r="H85" s="99"/>
      <c r="I85" s="99"/>
      <c r="J85" s="100"/>
      <c r="K85" s="98"/>
      <c r="L85" s="96"/>
      <c r="M85" s="96"/>
      <c r="N85" s="96"/>
      <c r="O85" s="96"/>
      <c r="P85" s="101"/>
      <c r="Q85" s="102"/>
      <c r="R85" s="98"/>
    </row>
    <row r="86" spans="2:18" s="103" customFormat="1" ht="14.4" x14ac:dyDescent="0.25">
      <c r="B86" s="95"/>
      <c r="C86" s="96"/>
      <c r="D86" s="97"/>
      <c r="E86" s="98"/>
      <c r="F86" s="99"/>
      <c r="G86" s="99"/>
      <c r="H86" s="99"/>
      <c r="I86" s="99"/>
      <c r="J86" s="100"/>
      <c r="K86" s="98"/>
      <c r="L86" s="96"/>
      <c r="M86" s="96"/>
      <c r="N86" s="96"/>
      <c r="O86" s="96"/>
      <c r="P86" s="101"/>
      <c r="Q86" s="102"/>
      <c r="R86" s="98"/>
    </row>
    <row r="87" spans="2:18" s="103" customFormat="1" ht="14.4" x14ac:dyDescent="0.25">
      <c r="B87" s="95"/>
      <c r="C87" s="96"/>
      <c r="D87" s="97"/>
      <c r="E87" s="98"/>
      <c r="F87" s="99"/>
      <c r="G87" s="99"/>
      <c r="H87" s="99"/>
      <c r="I87" s="99"/>
      <c r="J87" s="100"/>
      <c r="K87" s="98"/>
      <c r="L87" s="96"/>
      <c r="M87" s="96"/>
      <c r="N87" s="96"/>
      <c r="O87" s="96"/>
      <c r="P87" s="101"/>
      <c r="Q87" s="102"/>
      <c r="R87" s="98"/>
    </row>
    <row r="88" spans="2:18" s="103" customFormat="1" ht="14.4" x14ac:dyDescent="0.25">
      <c r="B88" s="95"/>
      <c r="C88" s="96"/>
      <c r="D88" s="97"/>
      <c r="E88" s="98"/>
      <c r="F88" s="99"/>
      <c r="G88" s="99"/>
      <c r="H88" s="99"/>
      <c r="I88" s="99"/>
      <c r="J88" s="100"/>
      <c r="K88" s="98"/>
      <c r="L88" s="96"/>
      <c r="M88" s="96"/>
      <c r="N88" s="96"/>
      <c r="O88" s="96"/>
      <c r="P88" s="101"/>
      <c r="Q88" s="102"/>
      <c r="R88" s="98"/>
    </row>
    <row r="89" spans="2:18" s="103" customFormat="1" ht="14.4" x14ac:dyDescent="0.25">
      <c r="B89" s="95"/>
      <c r="C89" s="96"/>
      <c r="D89" s="97"/>
      <c r="E89" s="98"/>
      <c r="F89" s="99"/>
      <c r="G89" s="99"/>
      <c r="H89" s="99"/>
      <c r="I89" s="99"/>
      <c r="J89" s="100"/>
      <c r="K89" s="98"/>
      <c r="L89" s="96"/>
      <c r="M89" s="96"/>
      <c r="N89" s="96"/>
      <c r="O89" s="96"/>
      <c r="P89" s="101"/>
      <c r="Q89" s="102"/>
      <c r="R89" s="98"/>
    </row>
    <row r="90" spans="2:18" s="103" customFormat="1" ht="14.4" x14ac:dyDescent="0.25">
      <c r="B90" s="95"/>
      <c r="C90" s="96"/>
      <c r="D90" s="97"/>
      <c r="E90" s="98"/>
      <c r="F90" s="99"/>
      <c r="G90" s="99"/>
      <c r="H90" s="99"/>
      <c r="I90" s="99"/>
      <c r="J90" s="100"/>
      <c r="K90" s="98"/>
      <c r="L90" s="96"/>
      <c r="M90" s="96"/>
      <c r="N90" s="96"/>
      <c r="O90" s="96"/>
      <c r="P90" s="101"/>
      <c r="Q90" s="102"/>
      <c r="R90" s="98"/>
    </row>
    <row r="91" spans="2:18" s="103" customFormat="1" ht="14.4" x14ac:dyDescent="0.25">
      <c r="B91" s="95"/>
      <c r="C91" s="96"/>
      <c r="D91" s="97"/>
      <c r="E91" s="98"/>
      <c r="F91" s="99"/>
      <c r="G91" s="99"/>
      <c r="H91" s="99"/>
      <c r="I91" s="99"/>
      <c r="J91" s="100"/>
      <c r="K91" s="98"/>
      <c r="L91" s="96"/>
      <c r="M91" s="96"/>
      <c r="N91" s="96"/>
      <c r="O91" s="96"/>
      <c r="P91" s="101"/>
      <c r="Q91" s="102"/>
      <c r="R91" s="98"/>
    </row>
    <row r="92" spans="2:18" s="103" customFormat="1" ht="14.4" x14ac:dyDescent="0.25">
      <c r="B92" s="95"/>
      <c r="C92" s="96"/>
      <c r="D92" s="97"/>
      <c r="E92" s="98"/>
      <c r="F92" s="99"/>
      <c r="G92" s="99"/>
      <c r="H92" s="99"/>
      <c r="I92" s="99"/>
      <c r="J92" s="100"/>
      <c r="K92" s="98"/>
      <c r="L92" s="96"/>
      <c r="M92" s="96"/>
      <c r="N92" s="96"/>
      <c r="O92" s="96"/>
      <c r="P92" s="101"/>
      <c r="Q92" s="102"/>
      <c r="R92" s="98"/>
    </row>
    <row r="93" spans="2:18" s="103" customFormat="1" ht="14.4" x14ac:dyDescent="0.25">
      <c r="B93" s="95"/>
      <c r="C93" s="96"/>
      <c r="D93" s="97"/>
      <c r="E93" s="98"/>
      <c r="F93" s="99"/>
      <c r="G93" s="99"/>
      <c r="H93" s="99"/>
      <c r="I93" s="99"/>
      <c r="J93" s="100"/>
      <c r="K93" s="98"/>
      <c r="L93" s="96"/>
      <c r="M93" s="96"/>
      <c r="N93" s="96"/>
      <c r="O93" s="96"/>
      <c r="P93" s="101"/>
      <c r="Q93" s="102"/>
      <c r="R93" s="98"/>
    </row>
    <row r="94" spans="2:18" s="103" customFormat="1" ht="14.4" x14ac:dyDescent="0.25">
      <c r="B94" s="95"/>
      <c r="C94" s="96"/>
      <c r="D94" s="97"/>
      <c r="E94" s="98"/>
      <c r="F94" s="99"/>
      <c r="G94" s="99"/>
      <c r="H94" s="99"/>
      <c r="I94" s="99"/>
      <c r="J94" s="100"/>
      <c r="K94" s="98"/>
      <c r="L94" s="96"/>
      <c r="M94" s="96"/>
      <c r="N94" s="96"/>
      <c r="O94" s="96"/>
      <c r="P94" s="101"/>
      <c r="Q94" s="102"/>
      <c r="R94" s="98"/>
    </row>
    <row r="95" spans="2:18" s="103" customFormat="1" ht="14.4" x14ac:dyDescent="0.25">
      <c r="B95" s="95"/>
      <c r="C95" s="96"/>
      <c r="D95" s="97"/>
      <c r="E95" s="98"/>
      <c r="F95" s="99"/>
      <c r="G95" s="99"/>
      <c r="H95" s="99"/>
      <c r="I95" s="99"/>
      <c r="J95" s="100"/>
      <c r="K95" s="98"/>
      <c r="L95" s="96"/>
      <c r="M95" s="96"/>
      <c r="N95" s="96"/>
      <c r="O95" s="96"/>
      <c r="P95" s="101"/>
      <c r="Q95" s="102"/>
      <c r="R95" s="98"/>
    </row>
    <row r="96" spans="2:18" s="103" customFormat="1" ht="14.4" x14ac:dyDescent="0.25">
      <c r="B96" s="95"/>
      <c r="C96" s="96"/>
      <c r="D96" s="97"/>
      <c r="E96" s="98"/>
      <c r="F96" s="99"/>
      <c r="G96" s="99"/>
      <c r="H96" s="99"/>
      <c r="I96" s="99"/>
      <c r="J96" s="100"/>
      <c r="K96" s="98"/>
      <c r="L96" s="96"/>
      <c r="M96" s="96"/>
      <c r="N96" s="96"/>
      <c r="O96" s="96"/>
      <c r="P96" s="101"/>
      <c r="Q96" s="102"/>
      <c r="R96" s="98"/>
    </row>
    <row r="97" spans="2:18" s="103" customFormat="1" ht="14.4" x14ac:dyDescent="0.25">
      <c r="B97" s="95"/>
      <c r="C97" s="96"/>
      <c r="D97" s="97"/>
      <c r="E97" s="98"/>
      <c r="F97" s="99"/>
      <c r="G97" s="99"/>
      <c r="H97" s="99"/>
      <c r="I97" s="99"/>
      <c r="J97" s="100"/>
      <c r="K97" s="98"/>
      <c r="L97" s="96"/>
      <c r="M97" s="96"/>
      <c r="N97" s="96"/>
      <c r="O97" s="96"/>
      <c r="P97" s="101"/>
      <c r="Q97" s="102"/>
      <c r="R97" s="98"/>
    </row>
    <row r="98" spans="2:18" s="103" customFormat="1" ht="14.4" x14ac:dyDescent="0.25">
      <c r="B98" s="95"/>
      <c r="C98" s="96"/>
      <c r="D98" s="97"/>
      <c r="E98" s="98"/>
      <c r="F98" s="99"/>
      <c r="G98" s="99"/>
      <c r="H98" s="99"/>
      <c r="I98" s="99"/>
      <c r="J98" s="100"/>
      <c r="K98" s="98"/>
      <c r="L98" s="96"/>
      <c r="M98" s="96"/>
      <c r="N98" s="96"/>
      <c r="O98" s="96"/>
      <c r="P98" s="101"/>
      <c r="Q98" s="102"/>
      <c r="R98" s="98"/>
    </row>
    <row r="99" spans="2:18" s="103" customFormat="1" ht="14.4" x14ac:dyDescent="0.25">
      <c r="B99" s="95"/>
      <c r="C99" s="96"/>
      <c r="D99" s="97"/>
      <c r="E99" s="98"/>
      <c r="F99" s="99"/>
      <c r="G99" s="99"/>
      <c r="H99" s="99"/>
      <c r="I99" s="99"/>
      <c r="J99" s="100"/>
      <c r="K99" s="98"/>
      <c r="L99" s="96"/>
      <c r="M99" s="96"/>
      <c r="N99" s="96"/>
      <c r="O99" s="96"/>
      <c r="P99" s="101"/>
      <c r="Q99" s="102"/>
      <c r="R99" s="98"/>
    </row>
    <row r="100" spans="2:18" s="103" customFormat="1" ht="14.4" x14ac:dyDescent="0.25">
      <c r="B100" s="95"/>
      <c r="C100" s="96"/>
      <c r="D100" s="97"/>
      <c r="E100" s="98"/>
      <c r="F100" s="99"/>
      <c r="G100" s="99"/>
      <c r="H100" s="99"/>
      <c r="I100" s="99"/>
      <c r="J100" s="100"/>
      <c r="K100" s="98"/>
      <c r="L100" s="96"/>
      <c r="M100" s="96"/>
      <c r="N100" s="96"/>
      <c r="O100" s="96"/>
      <c r="P100" s="101"/>
      <c r="Q100" s="102"/>
      <c r="R100" s="98"/>
    </row>
    <row r="101" spans="2:18" s="103" customFormat="1" ht="14.4" x14ac:dyDescent="0.25">
      <c r="B101" s="95"/>
      <c r="C101" s="96"/>
      <c r="D101" s="97"/>
      <c r="E101" s="98"/>
      <c r="F101" s="99"/>
      <c r="G101" s="99"/>
      <c r="H101" s="99"/>
      <c r="I101" s="99"/>
      <c r="J101" s="100"/>
      <c r="K101" s="98"/>
      <c r="L101" s="96"/>
      <c r="M101" s="96"/>
      <c r="N101" s="96"/>
      <c r="O101" s="96"/>
      <c r="P101" s="101"/>
      <c r="Q101" s="102"/>
      <c r="R101" s="98"/>
    </row>
    <row r="102" spans="2:18" s="103" customFormat="1" ht="14.4" x14ac:dyDescent="0.25">
      <c r="B102" s="95"/>
      <c r="C102" s="96"/>
      <c r="D102" s="97"/>
      <c r="E102" s="98"/>
      <c r="F102" s="99"/>
      <c r="G102" s="99"/>
      <c r="H102" s="99"/>
      <c r="I102" s="99"/>
      <c r="J102" s="100"/>
      <c r="K102" s="98"/>
      <c r="L102" s="96"/>
      <c r="M102" s="96"/>
      <c r="N102" s="96"/>
      <c r="O102" s="96"/>
      <c r="P102" s="101"/>
      <c r="Q102" s="102"/>
      <c r="R102" s="98"/>
    </row>
    <row r="103" spans="2:18" s="103" customFormat="1" ht="14.4" x14ac:dyDescent="0.25">
      <c r="B103" s="95"/>
      <c r="C103" s="96"/>
      <c r="D103" s="97"/>
      <c r="E103" s="98"/>
      <c r="F103" s="99"/>
      <c r="G103" s="99"/>
      <c r="H103" s="99"/>
      <c r="I103" s="99"/>
      <c r="J103" s="100"/>
      <c r="K103" s="98"/>
      <c r="L103" s="96"/>
      <c r="M103" s="96"/>
      <c r="N103" s="96"/>
      <c r="O103" s="96"/>
      <c r="P103" s="101"/>
      <c r="Q103" s="102"/>
      <c r="R103" s="98"/>
    </row>
    <row r="104" spans="2:18" s="103" customFormat="1" ht="14.4" x14ac:dyDescent="0.25">
      <c r="B104" s="95"/>
      <c r="C104" s="96"/>
      <c r="D104" s="97"/>
      <c r="E104" s="98"/>
      <c r="F104" s="99"/>
      <c r="G104" s="99"/>
      <c r="H104" s="99"/>
      <c r="I104" s="99"/>
      <c r="J104" s="100"/>
      <c r="K104" s="98"/>
      <c r="L104" s="96"/>
      <c r="M104" s="96"/>
      <c r="N104" s="96"/>
      <c r="O104" s="96"/>
      <c r="P104" s="101"/>
      <c r="Q104" s="102"/>
      <c r="R104" s="98"/>
    </row>
    <row r="105" spans="2:18" s="103" customFormat="1" ht="14.4" x14ac:dyDescent="0.25">
      <c r="B105" s="95"/>
      <c r="C105" s="96"/>
      <c r="D105" s="97"/>
      <c r="E105" s="98"/>
      <c r="F105" s="99"/>
      <c r="G105" s="99"/>
      <c r="H105" s="99"/>
      <c r="I105" s="99"/>
      <c r="J105" s="100"/>
      <c r="K105" s="98"/>
      <c r="L105" s="96"/>
      <c r="M105" s="96"/>
      <c r="N105" s="96"/>
      <c r="O105" s="96"/>
      <c r="P105" s="101"/>
      <c r="Q105" s="102"/>
      <c r="R105" s="98"/>
    </row>
    <row r="106" spans="2:18" s="103" customFormat="1" ht="14.4" x14ac:dyDescent="0.25">
      <c r="B106" s="95"/>
      <c r="C106" s="96"/>
      <c r="D106" s="97"/>
      <c r="E106" s="98"/>
      <c r="F106" s="99"/>
      <c r="G106" s="99"/>
      <c r="H106" s="99"/>
      <c r="I106" s="99"/>
      <c r="J106" s="100"/>
      <c r="K106" s="98"/>
      <c r="L106" s="96"/>
      <c r="M106" s="96"/>
      <c r="N106" s="96"/>
      <c r="O106" s="96"/>
      <c r="P106" s="101"/>
      <c r="Q106" s="102"/>
      <c r="R106" s="98"/>
    </row>
    <row r="107" spans="2:18" s="103" customFormat="1" ht="14.4" x14ac:dyDescent="0.25">
      <c r="B107" s="95"/>
      <c r="C107" s="96"/>
      <c r="D107" s="97"/>
      <c r="E107" s="98"/>
      <c r="F107" s="99"/>
      <c r="G107" s="99"/>
      <c r="H107" s="99"/>
      <c r="I107" s="99"/>
      <c r="J107" s="100"/>
      <c r="K107" s="98"/>
      <c r="L107" s="96"/>
      <c r="M107" s="96"/>
      <c r="N107" s="96"/>
      <c r="O107" s="96"/>
      <c r="P107" s="101"/>
      <c r="Q107" s="102"/>
      <c r="R107" s="98"/>
    </row>
    <row r="108" spans="2:18" s="103" customFormat="1" ht="14.4" x14ac:dyDescent="0.25">
      <c r="B108" s="95"/>
      <c r="C108" s="96"/>
      <c r="D108" s="97"/>
      <c r="E108" s="98"/>
      <c r="F108" s="99"/>
      <c r="G108" s="99"/>
      <c r="H108" s="99"/>
      <c r="I108" s="99"/>
      <c r="J108" s="100"/>
      <c r="K108" s="98"/>
      <c r="L108" s="96"/>
      <c r="M108" s="96"/>
      <c r="N108" s="96"/>
      <c r="O108" s="96"/>
      <c r="P108" s="101"/>
      <c r="Q108" s="102"/>
      <c r="R108" s="98"/>
    </row>
    <row r="109" spans="2:18" s="103" customFormat="1" ht="14.4" x14ac:dyDescent="0.25">
      <c r="B109" s="95"/>
      <c r="C109" s="96"/>
      <c r="D109" s="97"/>
      <c r="E109" s="98"/>
      <c r="F109" s="99"/>
      <c r="G109" s="99"/>
      <c r="H109" s="99"/>
      <c r="I109" s="99"/>
      <c r="J109" s="100"/>
      <c r="K109" s="98"/>
      <c r="L109" s="96"/>
      <c r="M109" s="96"/>
      <c r="N109" s="96"/>
      <c r="O109" s="96"/>
      <c r="P109" s="101"/>
      <c r="Q109" s="102"/>
      <c r="R109" s="98"/>
    </row>
    <row r="110" spans="2:18" s="103" customFormat="1" ht="14.4" x14ac:dyDescent="0.25">
      <c r="B110" s="95"/>
      <c r="C110" s="96"/>
      <c r="D110" s="97"/>
      <c r="E110" s="98"/>
      <c r="F110" s="99"/>
      <c r="G110" s="99"/>
      <c r="H110" s="99"/>
      <c r="I110" s="99"/>
      <c r="J110" s="100"/>
      <c r="K110" s="98"/>
      <c r="L110" s="96"/>
      <c r="M110" s="96"/>
      <c r="N110" s="96"/>
      <c r="O110" s="96"/>
      <c r="P110" s="101"/>
      <c r="Q110" s="102"/>
      <c r="R110" s="98"/>
    </row>
    <row r="111" spans="2:18" s="103" customFormat="1" ht="14.4" x14ac:dyDescent="0.25">
      <c r="B111" s="95"/>
      <c r="C111" s="96"/>
      <c r="D111" s="97"/>
      <c r="E111" s="98"/>
      <c r="F111" s="99"/>
      <c r="G111" s="99"/>
      <c r="H111" s="99"/>
      <c r="I111" s="99"/>
      <c r="J111" s="100"/>
      <c r="K111" s="98"/>
      <c r="L111" s="96"/>
      <c r="M111" s="96"/>
      <c r="N111" s="96"/>
      <c r="O111" s="96"/>
      <c r="P111" s="101"/>
      <c r="Q111" s="102"/>
      <c r="R111" s="98"/>
    </row>
    <row r="112" spans="2:18" s="103" customFormat="1" ht="14.4" x14ac:dyDescent="0.25">
      <c r="B112" s="95"/>
      <c r="C112" s="96"/>
      <c r="D112" s="97"/>
      <c r="E112" s="98"/>
      <c r="F112" s="99"/>
      <c r="G112" s="99"/>
      <c r="H112" s="99"/>
      <c r="I112" s="99"/>
      <c r="J112" s="100"/>
      <c r="K112" s="98"/>
      <c r="L112" s="96"/>
      <c r="M112" s="96"/>
      <c r="N112" s="96"/>
      <c r="O112" s="96"/>
      <c r="P112" s="101"/>
      <c r="Q112" s="102"/>
      <c r="R112" s="98"/>
    </row>
    <row r="113" spans="2:18" s="103" customFormat="1" ht="14.4" x14ac:dyDescent="0.25">
      <c r="B113" s="95"/>
      <c r="C113" s="96"/>
      <c r="D113" s="97"/>
      <c r="E113" s="98"/>
      <c r="F113" s="99"/>
      <c r="G113" s="99"/>
      <c r="H113" s="99"/>
      <c r="I113" s="99"/>
      <c r="J113" s="100"/>
      <c r="K113" s="98"/>
      <c r="L113" s="96"/>
      <c r="M113" s="96"/>
      <c r="N113" s="96"/>
      <c r="O113" s="96"/>
      <c r="P113" s="101"/>
      <c r="Q113" s="102"/>
      <c r="R113" s="98"/>
    </row>
    <row r="114" spans="2:18" s="103" customFormat="1" ht="14.4" x14ac:dyDescent="0.25">
      <c r="B114" s="95"/>
      <c r="C114" s="96"/>
      <c r="D114" s="97"/>
      <c r="E114" s="98"/>
      <c r="F114" s="99"/>
      <c r="G114" s="99"/>
      <c r="H114" s="99"/>
      <c r="I114" s="99"/>
      <c r="J114" s="100"/>
      <c r="K114" s="98"/>
      <c r="L114" s="96"/>
      <c r="M114" s="96"/>
      <c r="N114" s="96"/>
      <c r="O114" s="96"/>
      <c r="P114" s="101"/>
      <c r="Q114" s="102"/>
      <c r="R114" s="98"/>
    </row>
    <row r="115" spans="2:18" s="103" customFormat="1" ht="14.4" x14ac:dyDescent="0.25">
      <c r="B115" s="95"/>
      <c r="C115" s="96"/>
      <c r="D115" s="97"/>
      <c r="E115" s="98"/>
      <c r="F115" s="99"/>
      <c r="G115" s="99"/>
      <c r="H115" s="99"/>
      <c r="I115" s="99"/>
      <c r="J115" s="100"/>
      <c r="K115" s="98"/>
      <c r="L115" s="96"/>
      <c r="M115" s="96"/>
      <c r="N115" s="96"/>
      <c r="O115" s="96"/>
      <c r="P115" s="101"/>
      <c r="Q115" s="102"/>
      <c r="R115" s="98"/>
    </row>
    <row r="116" spans="2:18" s="103" customFormat="1" ht="14.4" x14ac:dyDescent="0.25">
      <c r="B116" s="95"/>
      <c r="C116" s="96"/>
      <c r="D116" s="97"/>
      <c r="E116" s="98"/>
      <c r="F116" s="99"/>
      <c r="G116" s="99"/>
      <c r="H116" s="99"/>
      <c r="I116" s="99"/>
      <c r="J116" s="100"/>
      <c r="K116" s="98"/>
      <c r="L116" s="96"/>
      <c r="M116" s="96"/>
      <c r="N116" s="96"/>
      <c r="O116" s="96"/>
      <c r="P116" s="101"/>
      <c r="Q116" s="102"/>
      <c r="R116" s="98"/>
    </row>
    <row r="117" spans="2:18" s="103" customFormat="1" ht="14.4" x14ac:dyDescent="0.25">
      <c r="B117" s="95"/>
      <c r="C117" s="96"/>
      <c r="D117" s="97"/>
      <c r="E117" s="98"/>
      <c r="F117" s="99"/>
      <c r="G117" s="99"/>
      <c r="H117" s="99"/>
      <c r="I117" s="99"/>
      <c r="J117" s="100"/>
      <c r="K117" s="98"/>
      <c r="L117" s="96"/>
      <c r="M117" s="96"/>
      <c r="N117" s="96"/>
      <c r="O117" s="96"/>
      <c r="P117" s="101"/>
      <c r="Q117" s="102"/>
      <c r="R117" s="98"/>
    </row>
    <row r="118" spans="2:18" s="103" customFormat="1" ht="14.4" x14ac:dyDescent="0.25">
      <c r="B118" s="95"/>
      <c r="C118" s="96"/>
      <c r="D118" s="97"/>
      <c r="E118" s="98"/>
      <c r="F118" s="99"/>
      <c r="G118" s="99"/>
      <c r="H118" s="99"/>
      <c r="I118" s="99"/>
      <c r="J118" s="100"/>
      <c r="K118" s="98"/>
      <c r="L118" s="96"/>
      <c r="M118" s="96"/>
      <c r="N118" s="96"/>
      <c r="O118" s="96"/>
      <c r="P118" s="101"/>
      <c r="Q118" s="102"/>
      <c r="R118" s="98"/>
    </row>
    <row r="119" spans="2:18" s="103" customFormat="1" ht="14.4" x14ac:dyDescent="0.25">
      <c r="B119" s="95"/>
      <c r="C119" s="96"/>
      <c r="D119" s="97"/>
      <c r="E119" s="98"/>
      <c r="F119" s="99"/>
      <c r="G119" s="99"/>
      <c r="H119" s="99"/>
      <c r="I119" s="99"/>
      <c r="J119" s="100"/>
      <c r="K119" s="98"/>
      <c r="L119" s="96"/>
      <c r="M119" s="96"/>
      <c r="N119" s="96"/>
      <c r="O119" s="96"/>
      <c r="P119" s="101"/>
      <c r="Q119" s="102"/>
      <c r="R119" s="98"/>
    </row>
    <row r="120" spans="2:18" s="103" customFormat="1" ht="14.4" x14ac:dyDescent="0.25">
      <c r="B120" s="95"/>
      <c r="C120" s="96"/>
      <c r="D120" s="97"/>
      <c r="E120" s="98"/>
      <c r="F120" s="99"/>
      <c r="G120" s="99"/>
      <c r="H120" s="99"/>
      <c r="I120" s="99"/>
      <c r="J120" s="100"/>
      <c r="K120" s="98"/>
      <c r="L120" s="96"/>
      <c r="M120" s="96"/>
      <c r="N120" s="96"/>
      <c r="O120" s="96"/>
      <c r="P120" s="101"/>
      <c r="Q120" s="102"/>
      <c r="R120" s="98"/>
    </row>
    <row r="121" spans="2:18" s="103" customFormat="1" ht="14.4" x14ac:dyDescent="0.25">
      <c r="B121" s="95"/>
      <c r="C121" s="96"/>
      <c r="D121" s="97"/>
      <c r="E121" s="98"/>
      <c r="F121" s="99"/>
      <c r="G121" s="99"/>
      <c r="H121" s="99"/>
      <c r="I121" s="99"/>
      <c r="J121" s="100"/>
      <c r="K121" s="98"/>
      <c r="L121" s="96"/>
      <c r="M121" s="96"/>
      <c r="N121" s="96"/>
      <c r="O121" s="96"/>
      <c r="P121" s="101"/>
      <c r="Q121" s="102"/>
      <c r="R121" s="98"/>
    </row>
    <row r="122" spans="2:18" s="103" customFormat="1" ht="14.4" x14ac:dyDescent="0.25">
      <c r="B122" s="95"/>
      <c r="C122" s="96"/>
      <c r="D122" s="97"/>
      <c r="E122" s="98"/>
      <c r="F122" s="99"/>
      <c r="G122" s="99"/>
      <c r="H122" s="99"/>
      <c r="I122" s="99"/>
      <c r="J122" s="100"/>
      <c r="K122" s="98"/>
      <c r="L122" s="96"/>
      <c r="M122" s="96"/>
      <c r="N122" s="96"/>
      <c r="O122" s="96"/>
      <c r="P122" s="101"/>
      <c r="Q122" s="102"/>
      <c r="R122" s="98"/>
    </row>
    <row r="123" spans="2:18" s="103" customFormat="1" ht="14.4" x14ac:dyDescent="0.25">
      <c r="B123" s="95"/>
      <c r="C123" s="96"/>
      <c r="D123" s="97"/>
      <c r="E123" s="98"/>
      <c r="F123" s="99"/>
      <c r="G123" s="99"/>
      <c r="H123" s="99"/>
      <c r="I123" s="99"/>
      <c r="J123" s="100"/>
      <c r="K123" s="98"/>
      <c r="L123" s="96"/>
      <c r="M123" s="96"/>
      <c r="N123" s="96"/>
      <c r="O123" s="96"/>
      <c r="P123" s="101"/>
      <c r="Q123" s="102"/>
      <c r="R123" s="98"/>
    </row>
    <row r="124" spans="2:18" s="103" customFormat="1" ht="14.4" x14ac:dyDescent="0.25">
      <c r="B124" s="95"/>
      <c r="C124" s="96"/>
      <c r="D124" s="97"/>
      <c r="E124" s="98"/>
      <c r="F124" s="99"/>
      <c r="G124" s="99"/>
      <c r="H124" s="99"/>
      <c r="I124" s="99"/>
      <c r="J124" s="100"/>
      <c r="K124" s="98"/>
      <c r="L124" s="96"/>
      <c r="M124" s="96"/>
      <c r="N124" s="96"/>
      <c r="O124" s="96"/>
      <c r="P124" s="101"/>
      <c r="Q124" s="102"/>
      <c r="R124" s="98"/>
    </row>
    <row r="125" spans="2:18" s="103" customFormat="1" ht="14.4" x14ac:dyDescent="0.25">
      <c r="B125" s="95"/>
      <c r="C125" s="96"/>
      <c r="D125" s="97"/>
      <c r="E125" s="98"/>
      <c r="F125" s="99"/>
      <c r="G125" s="99"/>
      <c r="H125" s="99"/>
      <c r="I125" s="99"/>
      <c r="J125" s="100"/>
      <c r="K125" s="98"/>
      <c r="L125" s="96"/>
      <c r="M125" s="96"/>
      <c r="N125" s="96"/>
      <c r="O125" s="96"/>
      <c r="P125" s="101"/>
      <c r="Q125" s="102"/>
      <c r="R125" s="98"/>
    </row>
    <row r="126" spans="2:18" s="103" customFormat="1" ht="14.4" x14ac:dyDescent="0.25">
      <c r="B126" s="95"/>
      <c r="C126" s="96"/>
      <c r="D126" s="97"/>
      <c r="E126" s="98"/>
      <c r="F126" s="99"/>
      <c r="G126" s="99"/>
      <c r="H126" s="99"/>
      <c r="I126" s="99"/>
      <c r="J126" s="100"/>
      <c r="K126" s="98"/>
      <c r="L126" s="96"/>
      <c r="M126" s="96"/>
      <c r="N126" s="96"/>
      <c r="O126" s="96"/>
      <c r="P126" s="101"/>
      <c r="Q126" s="102"/>
      <c r="R126" s="98"/>
    </row>
    <row r="127" spans="2:18" s="103" customFormat="1" ht="14.4" x14ac:dyDescent="0.25">
      <c r="B127" s="95"/>
      <c r="C127" s="96"/>
      <c r="D127" s="97"/>
      <c r="E127" s="98"/>
      <c r="F127" s="99"/>
      <c r="G127" s="99"/>
      <c r="H127" s="99"/>
      <c r="I127" s="99"/>
      <c r="J127" s="100"/>
      <c r="K127" s="98"/>
      <c r="L127" s="96"/>
      <c r="M127" s="96"/>
      <c r="N127" s="96"/>
      <c r="O127" s="96"/>
      <c r="P127" s="101"/>
      <c r="Q127" s="102"/>
      <c r="R127" s="98"/>
    </row>
    <row r="128" spans="2:18" s="103" customFormat="1" ht="14.4" x14ac:dyDescent="0.25">
      <c r="B128" s="95"/>
      <c r="C128" s="96"/>
      <c r="D128" s="97"/>
      <c r="E128" s="98"/>
      <c r="F128" s="99"/>
      <c r="G128" s="99"/>
      <c r="H128" s="99"/>
      <c r="I128" s="99"/>
      <c r="J128" s="100"/>
      <c r="K128" s="98"/>
      <c r="L128" s="96"/>
      <c r="M128" s="96"/>
      <c r="N128" s="96"/>
      <c r="O128" s="96"/>
      <c r="P128" s="101"/>
      <c r="Q128" s="102"/>
      <c r="R128" s="98"/>
    </row>
    <row r="129" spans="2:18" s="103" customFormat="1" ht="14.4" x14ac:dyDescent="0.25">
      <c r="B129" s="95"/>
      <c r="C129" s="96"/>
      <c r="D129" s="97"/>
      <c r="E129" s="98"/>
      <c r="F129" s="99"/>
      <c r="G129" s="99"/>
      <c r="H129" s="99"/>
      <c r="I129" s="99"/>
      <c r="J129" s="100"/>
      <c r="K129" s="98"/>
      <c r="L129" s="96"/>
      <c r="M129" s="96"/>
      <c r="N129" s="96"/>
      <c r="O129" s="96"/>
      <c r="P129" s="101"/>
      <c r="Q129" s="102"/>
      <c r="R129" s="98"/>
    </row>
    <row r="130" spans="2:18" s="103" customFormat="1" ht="14.4" x14ac:dyDescent="0.25">
      <c r="B130" s="95"/>
      <c r="C130" s="96"/>
      <c r="D130" s="97"/>
      <c r="E130" s="98"/>
      <c r="F130" s="99"/>
      <c r="G130" s="99"/>
      <c r="H130" s="99"/>
      <c r="I130" s="99"/>
      <c r="J130" s="100"/>
      <c r="K130" s="98"/>
      <c r="L130" s="96"/>
      <c r="M130" s="96"/>
      <c r="N130" s="96"/>
      <c r="O130" s="96"/>
      <c r="P130" s="101"/>
      <c r="Q130" s="102"/>
      <c r="R130" s="98"/>
    </row>
    <row r="131" spans="2:18" s="103" customFormat="1" ht="14.4" x14ac:dyDescent="0.25">
      <c r="B131" s="95"/>
      <c r="C131" s="96"/>
      <c r="D131" s="97"/>
      <c r="E131" s="98"/>
      <c r="F131" s="99"/>
      <c r="G131" s="99"/>
      <c r="H131" s="99"/>
      <c r="I131" s="99"/>
      <c r="J131" s="100"/>
      <c r="K131" s="98"/>
      <c r="L131" s="96"/>
      <c r="M131" s="96"/>
      <c r="N131" s="96"/>
      <c r="O131" s="96"/>
      <c r="P131" s="101"/>
      <c r="Q131" s="102"/>
      <c r="R131" s="98"/>
    </row>
    <row r="132" spans="2:18" s="103" customFormat="1" ht="14.4" x14ac:dyDescent="0.25">
      <c r="B132" s="95"/>
      <c r="C132" s="96"/>
      <c r="D132" s="97"/>
      <c r="E132" s="98"/>
      <c r="F132" s="99"/>
      <c r="G132" s="99"/>
      <c r="H132" s="99"/>
      <c r="I132" s="99"/>
      <c r="J132" s="100"/>
      <c r="K132" s="98"/>
      <c r="L132" s="96"/>
      <c r="M132" s="96"/>
      <c r="N132" s="96"/>
      <c r="O132" s="96"/>
      <c r="P132" s="101"/>
      <c r="Q132" s="102"/>
      <c r="R132" s="98"/>
    </row>
    <row r="133" spans="2:18" s="103" customFormat="1" ht="14.4" x14ac:dyDescent="0.25">
      <c r="B133" s="95"/>
      <c r="C133" s="96"/>
      <c r="D133" s="97"/>
      <c r="E133" s="98"/>
      <c r="F133" s="99"/>
      <c r="G133" s="99"/>
      <c r="H133" s="99"/>
      <c r="I133" s="99"/>
      <c r="J133" s="100"/>
      <c r="K133" s="98"/>
      <c r="L133" s="96"/>
      <c r="M133" s="96"/>
      <c r="N133" s="96"/>
      <c r="O133" s="96"/>
      <c r="P133" s="101"/>
      <c r="Q133" s="102"/>
      <c r="R133" s="98"/>
    </row>
    <row r="134" spans="2:18" s="103" customFormat="1" ht="14.4" x14ac:dyDescent="0.25">
      <c r="B134" s="95"/>
      <c r="C134" s="96"/>
      <c r="D134" s="97"/>
      <c r="E134" s="98"/>
      <c r="F134" s="99"/>
      <c r="G134" s="99"/>
      <c r="H134" s="99"/>
      <c r="I134" s="99"/>
      <c r="J134" s="100"/>
      <c r="K134" s="98"/>
      <c r="L134" s="96"/>
      <c r="M134" s="96"/>
      <c r="N134" s="96"/>
      <c r="O134" s="96"/>
      <c r="P134" s="101"/>
      <c r="Q134" s="102"/>
      <c r="R134" s="98"/>
    </row>
    <row r="135" spans="2:18" s="103" customFormat="1" ht="14.4" x14ac:dyDescent="0.25">
      <c r="B135" s="95"/>
      <c r="C135" s="96"/>
      <c r="D135" s="97"/>
      <c r="E135" s="98"/>
      <c r="F135" s="99"/>
      <c r="G135" s="99"/>
      <c r="H135" s="99"/>
      <c r="I135" s="99"/>
      <c r="J135" s="100"/>
      <c r="K135" s="98"/>
      <c r="L135" s="96"/>
      <c r="M135" s="96"/>
      <c r="N135" s="96"/>
      <c r="O135" s="96"/>
      <c r="P135" s="101"/>
      <c r="Q135" s="102"/>
      <c r="R135" s="98"/>
    </row>
    <row r="136" spans="2:18" s="103" customFormat="1" ht="14.4" x14ac:dyDescent="0.25">
      <c r="B136" s="95"/>
      <c r="C136" s="96"/>
      <c r="D136" s="97"/>
      <c r="E136" s="98"/>
      <c r="F136" s="99"/>
      <c r="G136" s="99"/>
      <c r="H136" s="99"/>
      <c r="I136" s="99"/>
      <c r="J136" s="100"/>
      <c r="K136" s="98"/>
      <c r="L136" s="96"/>
      <c r="M136" s="96"/>
      <c r="N136" s="96"/>
      <c r="O136" s="96"/>
      <c r="P136" s="101"/>
      <c r="Q136" s="102"/>
      <c r="R136" s="98"/>
    </row>
    <row r="137" spans="2:18" s="103" customFormat="1" ht="14.4" x14ac:dyDescent="0.25">
      <c r="B137" s="95"/>
      <c r="C137" s="96"/>
      <c r="D137" s="97"/>
      <c r="E137" s="98"/>
      <c r="F137" s="99"/>
      <c r="G137" s="99"/>
      <c r="H137" s="99"/>
      <c r="I137" s="99"/>
      <c r="J137" s="100"/>
      <c r="K137" s="98"/>
      <c r="L137" s="96"/>
      <c r="M137" s="96"/>
      <c r="N137" s="96"/>
      <c r="O137" s="96"/>
      <c r="P137" s="101"/>
      <c r="Q137" s="102"/>
      <c r="R137" s="98"/>
    </row>
    <row r="138" spans="2:18" s="103" customFormat="1" ht="14.4" x14ac:dyDescent="0.25">
      <c r="B138" s="95"/>
      <c r="C138" s="96"/>
      <c r="D138" s="97"/>
      <c r="E138" s="98"/>
      <c r="F138" s="99"/>
      <c r="G138" s="99"/>
      <c r="H138" s="99"/>
      <c r="I138" s="99"/>
      <c r="J138" s="100"/>
      <c r="K138" s="98"/>
      <c r="L138" s="96"/>
      <c r="M138" s="96"/>
      <c r="N138" s="96"/>
      <c r="O138" s="96"/>
      <c r="P138" s="101"/>
      <c r="Q138" s="102"/>
      <c r="R138" s="98"/>
    </row>
    <row r="139" spans="2:18" s="103" customFormat="1" ht="14.4" x14ac:dyDescent="0.25">
      <c r="B139" s="95"/>
      <c r="C139" s="96"/>
      <c r="D139" s="97"/>
      <c r="E139" s="98"/>
      <c r="F139" s="99"/>
      <c r="G139" s="99"/>
      <c r="H139" s="99"/>
      <c r="I139" s="99"/>
      <c r="J139" s="100"/>
      <c r="K139" s="98"/>
      <c r="L139" s="96"/>
      <c r="M139" s="96"/>
      <c r="N139" s="96"/>
      <c r="O139" s="96"/>
      <c r="P139" s="101"/>
      <c r="Q139" s="102"/>
      <c r="R139" s="98"/>
    </row>
    <row r="140" spans="2:18" s="103" customFormat="1" ht="14.4" x14ac:dyDescent="0.25">
      <c r="B140" s="95"/>
      <c r="C140" s="96"/>
      <c r="D140" s="97"/>
      <c r="E140" s="98"/>
      <c r="F140" s="99"/>
      <c r="G140" s="99"/>
      <c r="H140" s="99"/>
      <c r="I140" s="99"/>
      <c r="J140" s="100"/>
      <c r="K140" s="98"/>
      <c r="L140" s="96"/>
      <c r="M140" s="96"/>
      <c r="N140" s="96"/>
      <c r="O140" s="96"/>
      <c r="P140" s="101"/>
      <c r="Q140" s="102"/>
      <c r="R140" s="98"/>
    </row>
    <row r="141" spans="2:18" s="103" customFormat="1" ht="14.4" x14ac:dyDescent="0.25">
      <c r="B141" s="95"/>
      <c r="C141" s="96"/>
      <c r="D141" s="97"/>
      <c r="E141" s="98"/>
      <c r="F141" s="99"/>
      <c r="G141" s="99"/>
      <c r="H141" s="99"/>
      <c r="I141" s="99"/>
      <c r="J141" s="100"/>
      <c r="K141" s="98"/>
      <c r="L141" s="96"/>
      <c r="M141" s="96"/>
      <c r="N141" s="96"/>
      <c r="O141" s="96"/>
      <c r="P141" s="101"/>
      <c r="Q141" s="102"/>
      <c r="R141" s="98"/>
    </row>
    <row r="142" spans="2:18" s="103" customFormat="1" ht="14.4" x14ac:dyDescent="0.25">
      <c r="B142" s="95"/>
      <c r="C142" s="96"/>
      <c r="D142" s="97"/>
      <c r="E142" s="98"/>
      <c r="F142" s="99"/>
      <c r="G142" s="99"/>
      <c r="H142" s="99"/>
      <c r="I142" s="99"/>
      <c r="J142" s="100"/>
      <c r="K142" s="98"/>
      <c r="L142" s="96"/>
      <c r="M142" s="96"/>
      <c r="N142" s="96"/>
      <c r="O142" s="96"/>
      <c r="P142" s="101"/>
      <c r="Q142" s="102"/>
      <c r="R142" s="98"/>
    </row>
    <row r="143" spans="2:18" s="103" customFormat="1" ht="14.4" x14ac:dyDescent="0.25">
      <c r="B143" s="95"/>
      <c r="C143" s="96"/>
      <c r="D143" s="97"/>
      <c r="E143" s="98"/>
      <c r="F143" s="99"/>
      <c r="G143" s="99"/>
      <c r="H143" s="99"/>
      <c r="I143" s="99"/>
      <c r="J143" s="100"/>
      <c r="K143" s="98"/>
      <c r="L143" s="96"/>
      <c r="M143" s="96"/>
      <c r="N143" s="96"/>
      <c r="O143" s="96"/>
      <c r="P143" s="101"/>
      <c r="Q143" s="102"/>
      <c r="R143" s="98"/>
    </row>
    <row r="144" spans="2:18" s="103" customFormat="1" ht="14.4" x14ac:dyDescent="0.25">
      <c r="B144" s="95"/>
      <c r="C144" s="96"/>
      <c r="D144" s="97"/>
      <c r="E144" s="98"/>
      <c r="F144" s="99"/>
      <c r="G144" s="99"/>
      <c r="H144" s="99"/>
      <c r="I144" s="99"/>
      <c r="J144" s="100"/>
      <c r="K144" s="98"/>
      <c r="L144" s="96"/>
      <c r="M144" s="96"/>
      <c r="N144" s="96"/>
      <c r="O144" s="96"/>
      <c r="P144" s="101"/>
      <c r="Q144" s="102"/>
      <c r="R144" s="98"/>
    </row>
    <row r="145" spans="2:18" s="103" customFormat="1" ht="14.4" x14ac:dyDescent="0.25">
      <c r="B145" s="95"/>
      <c r="C145" s="96"/>
      <c r="D145" s="97"/>
      <c r="E145" s="98"/>
      <c r="F145" s="99"/>
      <c r="G145" s="99"/>
      <c r="H145" s="99"/>
      <c r="I145" s="99"/>
      <c r="J145" s="100"/>
      <c r="K145" s="98"/>
      <c r="L145" s="96"/>
      <c r="M145" s="96"/>
      <c r="N145" s="96"/>
      <c r="O145" s="96"/>
      <c r="P145" s="101"/>
      <c r="Q145" s="102"/>
      <c r="R145" s="98"/>
    </row>
    <row r="146" spans="2:18" s="103" customFormat="1" ht="14.4" x14ac:dyDescent="0.25">
      <c r="B146" s="95"/>
      <c r="C146" s="96"/>
      <c r="D146" s="97"/>
      <c r="E146" s="98"/>
      <c r="F146" s="99"/>
      <c r="G146" s="99"/>
      <c r="H146" s="99"/>
      <c r="I146" s="99"/>
      <c r="J146" s="100"/>
      <c r="K146" s="98"/>
      <c r="L146" s="96"/>
      <c r="M146" s="96"/>
      <c r="N146" s="96"/>
      <c r="O146" s="96"/>
      <c r="P146" s="101"/>
      <c r="Q146" s="102"/>
      <c r="R146" s="98"/>
    </row>
    <row r="147" spans="2:18" s="103" customFormat="1" ht="14.4" x14ac:dyDescent="0.25">
      <c r="B147" s="95"/>
      <c r="C147" s="96"/>
      <c r="D147" s="97"/>
      <c r="E147" s="98"/>
      <c r="F147" s="99"/>
      <c r="G147" s="99"/>
      <c r="H147" s="99"/>
      <c r="I147" s="99"/>
      <c r="J147" s="100"/>
      <c r="K147" s="98"/>
      <c r="L147" s="96"/>
      <c r="M147" s="96"/>
      <c r="N147" s="96"/>
      <c r="O147" s="96"/>
      <c r="P147" s="101"/>
      <c r="Q147" s="102"/>
      <c r="R147" s="98"/>
    </row>
    <row r="148" spans="2:18" s="103" customFormat="1" ht="14.4" x14ac:dyDescent="0.25">
      <c r="B148" s="95"/>
      <c r="C148" s="96"/>
      <c r="D148" s="97"/>
      <c r="E148" s="98"/>
      <c r="F148" s="99"/>
      <c r="G148" s="99"/>
      <c r="H148" s="99"/>
      <c r="I148" s="99"/>
      <c r="J148" s="100"/>
      <c r="K148" s="98"/>
      <c r="L148" s="96"/>
      <c r="M148" s="96"/>
      <c r="N148" s="96"/>
      <c r="O148" s="96"/>
      <c r="P148" s="101"/>
      <c r="Q148" s="102"/>
      <c r="R148" s="98"/>
    </row>
    <row r="149" spans="2:18" s="103" customFormat="1" ht="14.4" x14ac:dyDescent="0.25">
      <c r="B149" s="95"/>
      <c r="C149" s="96"/>
      <c r="D149" s="97"/>
      <c r="E149" s="98"/>
      <c r="F149" s="99"/>
      <c r="G149" s="99"/>
      <c r="H149" s="99"/>
      <c r="I149" s="99"/>
      <c r="J149" s="100"/>
      <c r="K149" s="98"/>
      <c r="L149" s="96"/>
      <c r="M149" s="96"/>
      <c r="N149" s="96"/>
      <c r="O149" s="96"/>
      <c r="P149" s="101"/>
      <c r="Q149" s="102"/>
      <c r="R149" s="98"/>
    </row>
    <row r="150" spans="2:18" s="103" customFormat="1" ht="14.4" x14ac:dyDescent="0.25">
      <c r="B150" s="95"/>
      <c r="C150" s="96"/>
      <c r="D150" s="97"/>
      <c r="E150" s="98"/>
      <c r="F150" s="99"/>
      <c r="G150" s="99"/>
      <c r="H150" s="99"/>
      <c r="I150" s="99"/>
      <c r="J150" s="100"/>
      <c r="K150" s="98"/>
      <c r="L150" s="96"/>
      <c r="M150" s="96"/>
      <c r="N150" s="96"/>
      <c r="O150" s="96"/>
      <c r="P150" s="101"/>
      <c r="Q150" s="102"/>
      <c r="R150" s="98"/>
    </row>
    <row r="151" spans="2:18" s="103" customFormat="1" ht="14.4" x14ac:dyDescent="0.25">
      <c r="B151" s="95"/>
      <c r="C151" s="96"/>
      <c r="D151" s="97"/>
      <c r="E151" s="98"/>
      <c r="F151" s="99"/>
      <c r="G151" s="99"/>
      <c r="H151" s="99"/>
      <c r="I151" s="99"/>
      <c r="J151" s="100"/>
      <c r="K151" s="98"/>
      <c r="L151" s="96"/>
      <c r="M151" s="96"/>
      <c r="N151" s="96"/>
      <c r="O151" s="96"/>
      <c r="P151" s="101"/>
      <c r="Q151" s="102"/>
      <c r="R151" s="98"/>
    </row>
    <row r="152" spans="2:18" s="103" customFormat="1" ht="14.4" x14ac:dyDescent="0.25">
      <c r="B152" s="95"/>
      <c r="C152" s="96"/>
      <c r="D152" s="97"/>
      <c r="E152" s="98"/>
      <c r="F152" s="99"/>
      <c r="G152" s="99"/>
      <c r="H152" s="99"/>
      <c r="I152" s="99"/>
      <c r="J152" s="100"/>
      <c r="K152" s="98"/>
      <c r="L152" s="96"/>
      <c r="M152" s="96"/>
      <c r="N152" s="96"/>
      <c r="O152" s="96"/>
      <c r="P152" s="101"/>
      <c r="Q152" s="102"/>
      <c r="R152" s="98"/>
    </row>
    <row r="153" spans="2:18" s="103" customFormat="1" ht="14.4" x14ac:dyDescent="0.25">
      <c r="B153" s="95"/>
      <c r="C153" s="96"/>
      <c r="D153" s="97"/>
      <c r="E153" s="98"/>
      <c r="F153" s="99"/>
      <c r="G153" s="99"/>
      <c r="H153" s="99"/>
      <c r="I153" s="99"/>
      <c r="J153" s="100"/>
      <c r="K153" s="98"/>
      <c r="L153" s="96"/>
      <c r="M153" s="96"/>
      <c r="N153" s="96"/>
      <c r="O153" s="96"/>
      <c r="P153" s="101"/>
      <c r="Q153" s="102"/>
      <c r="R153" s="98"/>
    </row>
    <row r="154" spans="2:18" s="103" customFormat="1" ht="14.4" x14ac:dyDescent="0.25">
      <c r="B154" s="95"/>
      <c r="C154" s="96"/>
      <c r="D154" s="97"/>
      <c r="E154" s="98"/>
      <c r="F154" s="99"/>
      <c r="G154" s="99"/>
      <c r="H154" s="99"/>
      <c r="I154" s="99"/>
      <c r="J154" s="100"/>
      <c r="K154" s="98"/>
      <c r="L154" s="96"/>
      <c r="M154" s="96"/>
      <c r="N154" s="96"/>
      <c r="O154" s="96"/>
      <c r="P154" s="101"/>
      <c r="Q154" s="102"/>
      <c r="R154" s="98"/>
    </row>
    <row r="155" spans="2:18" s="103" customFormat="1" ht="14.4" x14ac:dyDescent="0.25">
      <c r="B155" s="95"/>
      <c r="C155" s="96"/>
      <c r="D155" s="97"/>
      <c r="E155" s="98"/>
      <c r="F155" s="99"/>
      <c r="G155" s="99"/>
      <c r="H155" s="99"/>
      <c r="I155" s="99"/>
      <c r="J155" s="100"/>
      <c r="K155" s="98"/>
      <c r="L155" s="96"/>
      <c r="M155" s="96"/>
      <c r="N155" s="96"/>
      <c r="O155" s="96"/>
      <c r="P155" s="101"/>
      <c r="Q155" s="102"/>
      <c r="R155" s="98"/>
    </row>
    <row r="156" spans="2:18" s="103" customFormat="1" ht="14.4" x14ac:dyDescent="0.25">
      <c r="B156" s="95"/>
      <c r="C156" s="96"/>
      <c r="D156" s="97"/>
      <c r="E156" s="98"/>
      <c r="F156" s="99"/>
      <c r="G156" s="99"/>
      <c r="H156" s="99"/>
      <c r="I156" s="99"/>
      <c r="J156" s="100"/>
      <c r="K156" s="98"/>
      <c r="L156" s="96"/>
      <c r="M156" s="96"/>
      <c r="N156" s="96"/>
      <c r="O156" s="96"/>
      <c r="P156" s="101"/>
      <c r="Q156" s="102"/>
      <c r="R156" s="98"/>
    </row>
    <row r="157" spans="2:18" s="103" customFormat="1" ht="14.4" x14ac:dyDescent="0.25">
      <c r="B157" s="95"/>
      <c r="C157" s="96"/>
      <c r="D157" s="97"/>
      <c r="E157" s="98"/>
      <c r="F157" s="99"/>
      <c r="G157" s="99"/>
      <c r="H157" s="99"/>
      <c r="I157" s="99"/>
      <c r="J157" s="100"/>
      <c r="K157" s="98"/>
      <c r="L157" s="96"/>
      <c r="M157" s="96"/>
      <c r="N157" s="96"/>
      <c r="O157" s="96"/>
      <c r="P157" s="101"/>
      <c r="Q157" s="102"/>
      <c r="R157" s="98"/>
    </row>
    <row r="158" spans="2:18" s="103" customFormat="1" ht="14.4" x14ac:dyDescent="0.25">
      <c r="B158" s="95"/>
      <c r="C158" s="96"/>
      <c r="D158" s="97"/>
      <c r="E158" s="98"/>
      <c r="F158" s="99"/>
      <c r="G158" s="99"/>
      <c r="H158" s="99"/>
      <c r="I158" s="99"/>
      <c r="J158" s="100"/>
      <c r="K158" s="98"/>
      <c r="L158" s="96"/>
      <c r="M158" s="96"/>
      <c r="N158" s="96"/>
      <c r="O158" s="96"/>
      <c r="P158" s="101"/>
      <c r="Q158" s="102"/>
      <c r="R158" s="98"/>
    </row>
    <row r="159" spans="2:18" s="103" customFormat="1" ht="14.4" x14ac:dyDescent="0.25">
      <c r="B159" s="95"/>
      <c r="C159" s="96"/>
      <c r="D159" s="97"/>
      <c r="E159" s="98"/>
      <c r="F159" s="99"/>
      <c r="G159" s="99"/>
      <c r="H159" s="99"/>
      <c r="I159" s="99"/>
      <c r="J159" s="100"/>
      <c r="K159" s="98"/>
      <c r="L159" s="96"/>
      <c r="M159" s="96"/>
      <c r="N159" s="96"/>
      <c r="O159" s="96"/>
      <c r="P159" s="101"/>
      <c r="Q159" s="102"/>
      <c r="R159" s="98"/>
    </row>
    <row r="160" spans="2:18" s="103" customFormat="1" ht="14.4" x14ac:dyDescent="0.25">
      <c r="B160" s="95"/>
      <c r="C160" s="96"/>
      <c r="D160" s="97"/>
      <c r="E160" s="98"/>
      <c r="F160" s="99"/>
      <c r="G160" s="99"/>
      <c r="H160" s="99"/>
      <c r="I160" s="99"/>
      <c r="J160" s="100"/>
      <c r="K160" s="98"/>
      <c r="L160" s="96"/>
      <c r="M160" s="96"/>
      <c r="N160" s="96"/>
      <c r="O160" s="96"/>
      <c r="P160" s="101"/>
      <c r="Q160" s="102"/>
      <c r="R160" s="98"/>
    </row>
    <row r="161" spans="2:18" s="103" customFormat="1" ht="14.4" x14ac:dyDescent="0.25">
      <c r="B161" s="95"/>
      <c r="C161" s="96"/>
      <c r="D161" s="97"/>
      <c r="E161" s="98"/>
      <c r="F161" s="99"/>
      <c r="G161" s="99"/>
      <c r="H161" s="99"/>
      <c r="I161" s="99"/>
      <c r="J161" s="100"/>
      <c r="K161" s="98"/>
      <c r="L161" s="96"/>
      <c r="M161" s="96"/>
      <c r="N161" s="96"/>
      <c r="O161" s="96"/>
      <c r="P161" s="101"/>
      <c r="Q161" s="102"/>
      <c r="R161" s="98"/>
    </row>
    <row r="162" spans="2:18" s="103" customFormat="1" ht="14.4" x14ac:dyDescent="0.25">
      <c r="B162" s="95"/>
      <c r="C162" s="96"/>
      <c r="D162" s="97"/>
      <c r="E162" s="98"/>
      <c r="F162" s="99"/>
      <c r="G162" s="99"/>
      <c r="H162" s="99"/>
      <c r="I162" s="99"/>
      <c r="J162" s="100"/>
      <c r="K162" s="98"/>
      <c r="L162" s="96"/>
      <c r="M162" s="96"/>
      <c r="N162" s="96"/>
      <c r="O162" s="96"/>
      <c r="P162" s="101"/>
      <c r="Q162" s="102"/>
      <c r="R162" s="98"/>
    </row>
    <row r="163" spans="2:18" s="103" customFormat="1" ht="14.4" x14ac:dyDescent="0.25">
      <c r="B163" s="95"/>
      <c r="C163" s="96"/>
      <c r="D163" s="97"/>
      <c r="E163" s="98"/>
      <c r="F163" s="99"/>
      <c r="G163" s="99"/>
      <c r="H163" s="99"/>
      <c r="I163" s="99"/>
      <c r="J163" s="100"/>
      <c r="K163" s="98"/>
      <c r="L163" s="96"/>
      <c r="M163" s="96"/>
      <c r="N163" s="96"/>
      <c r="O163" s="96"/>
      <c r="P163" s="101"/>
      <c r="Q163" s="102"/>
      <c r="R163" s="98"/>
    </row>
    <row r="164" spans="2:18" s="103" customFormat="1" ht="14.4" x14ac:dyDescent="0.25">
      <c r="B164" s="95"/>
      <c r="C164" s="96"/>
      <c r="D164" s="97"/>
      <c r="E164" s="98"/>
      <c r="F164" s="99"/>
      <c r="G164" s="99"/>
      <c r="H164" s="99"/>
      <c r="I164" s="99"/>
      <c r="J164" s="100"/>
      <c r="K164" s="98"/>
      <c r="L164" s="96"/>
      <c r="M164" s="96"/>
      <c r="N164" s="96"/>
      <c r="O164" s="96"/>
      <c r="P164" s="101"/>
      <c r="Q164" s="102"/>
      <c r="R164" s="98"/>
    </row>
    <row r="165" spans="2:18" s="103" customFormat="1" ht="14.4" x14ac:dyDescent="0.25">
      <c r="B165" s="95"/>
      <c r="C165" s="96"/>
      <c r="D165" s="97"/>
      <c r="E165" s="98"/>
      <c r="F165" s="99"/>
      <c r="G165" s="99"/>
      <c r="H165" s="99"/>
      <c r="I165" s="99"/>
      <c r="J165" s="100"/>
      <c r="K165" s="98"/>
      <c r="L165" s="96"/>
      <c r="M165" s="96"/>
      <c r="N165" s="96"/>
      <c r="O165" s="96"/>
      <c r="P165" s="101"/>
      <c r="Q165" s="102"/>
      <c r="R165" s="98"/>
    </row>
    <row r="166" spans="2:18" s="103" customFormat="1" ht="14.4" x14ac:dyDescent="0.25">
      <c r="B166" s="95"/>
      <c r="C166" s="96"/>
      <c r="D166" s="97"/>
      <c r="E166" s="98"/>
      <c r="F166" s="99"/>
      <c r="G166" s="99"/>
      <c r="H166" s="99"/>
      <c r="I166" s="99"/>
      <c r="J166" s="100"/>
      <c r="K166" s="98"/>
      <c r="L166" s="96"/>
      <c r="M166" s="96"/>
      <c r="N166" s="96"/>
      <c r="O166" s="96"/>
      <c r="P166" s="101"/>
      <c r="Q166" s="102"/>
      <c r="R166" s="98"/>
    </row>
    <row r="167" spans="2:18" s="103" customFormat="1" ht="14.4" x14ac:dyDescent="0.25">
      <c r="B167" s="95"/>
      <c r="C167" s="96"/>
      <c r="D167" s="97"/>
      <c r="E167" s="98"/>
      <c r="F167" s="99"/>
      <c r="G167" s="99"/>
      <c r="H167" s="99"/>
      <c r="I167" s="99"/>
      <c r="J167" s="100"/>
      <c r="K167" s="98"/>
      <c r="L167" s="96"/>
      <c r="M167" s="96"/>
      <c r="N167" s="96"/>
      <c r="O167" s="96"/>
      <c r="P167" s="101"/>
      <c r="Q167" s="102"/>
      <c r="R167" s="98"/>
    </row>
    <row r="168" spans="2:18" s="103" customFormat="1" ht="14.4" x14ac:dyDescent="0.25">
      <c r="B168" s="95"/>
      <c r="C168" s="96"/>
      <c r="D168" s="97"/>
      <c r="E168" s="98"/>
      <c r="F168" s="99"/>
      <c r="G168" s="99"/>
      <c r="H168" s="99"/>
      <c r="I168" s="99"/>
      <c r="J168" s="100"/>
      <c r="K168" s="98"/>
      <c r="L168" s="96"/>
      <c r="M168" s="96"/>
      <c r="N168" s="96"/>
      <c r="O168" s="96"/>
      <c r="P168" s="101"/>
      <c r="Q168" s="102"/>
      <c r="R168" s="98"/>
    </row>
    <row r="169" spans="2:18" s="103" customFormat="1" ht="14.4" x14ac:dyDescent="0.25">
      <c r="B169" s="95"/>
      <c r="C169" s="96"/>
      <c r="D169" s="97"/>
      <c r="E169" s="98"/>
      <c r="F169" s="99"/>
      <c r="G169" s="99"/>
      <c r="H169" s="99"/>
      <c r="I169" s="99"/>
      <c r="J169" s="100"/>
      <c r="K169" s="98"/>
      <c r="L169" s="96"/>
      <c r="M169" s="96"/>
      <c r="N169" s="96"/>
      <c r="O169" s="96"/>
      <c r="P169" s="101"/>
      <c r="Q169" s="102"/>
      <c r="R169" s="98"/>
    </row>
    <row r="170" spans="2:18" s="103" customFormat="1" ht="14.4" x14ac:dyDescent="0.25">
      <c r="B170" s="95"/>
      <c r="C170" s="96"/>
      <c r="D170" s="97"/>
      <c r="E170" s="98"/>
      <c r="F170" s="99"/>
      <c r="G170" s="99"/>
      <c r="H170" s="99"/>
      <c r="I170" s="99"/>
      <c r="J170" s="100"/>
      <c r="K170" s="98"/>
      <c r="L170" s="96"/>
      <c r="M170" s="96"/>
      <c r="N170" s="96"/>
      <c r="O170" s="96"/>
      <c r="P170" s="101"/>
      <c r="Q170" s="102"/>
      <c r="R170" s="98"/>
    </row>
    <row r="171" spans="2:18" s="103" customFormat="1" ht="14.4" x14ac:dyDescent="0.25">
      <c r="B171" s="95"/>
      <c r="C171" s="96"/>
      <c r="D171" s="97"/>
      <c r="E171" s="98"/>
      <c r="F171" s="99"/>
      <c r="G171" s="99"/>
      <c r="H171" s="99"/>
      <c r="I171" s="99"/>
      <c r="J171" s="100"/>
      <c r="K171" s="98"/>
      <c r="L171" s="96"/>
      <c r="M171" s="96"/>
      <c r="N171" s="96"/>
      <c r="O171" s="96"/>
      <c r="P171" s="101"/>
      <c r="Q171" s="102"/>
      <c r="R171" s="98"/>
    </row>
    <row r="172" spans="2:18" s="103" customFormat="1" ht="14.4" x14ac:dyDescent="0.25">
      <c r="B172" s="95"/>
      <c r="C172" s="96"/>
      <c r="D172" s="97"/>
      <c r="E172" s="98"/>
      <c r="F172" s="99"/>
      <c r="G172" s="99"/>
      <c r="H172" s="99"/>
      <c r="I172" s="99"/>
      <c r="J172" s="100"/>
      <c r="K172" s="98"/>
      <c r="L172" s="96"/>
      <c r="M172" s="96"/>
      <c r="N172" s="96"/>
      <c r="O172" s="96"/>
      <c r="P172" s="101"/>
      <c r="Q172" s="102"/>
      <c r="R172" s="98"/>
    </row>
    <row r="173" spans="2:18" s="103" customFormat="1" ht="14.4" x14ac:dyDescent="0.25">
      <c r="B173" s="95"/>
      <c r="C173" s="96"/>
      <c r="D173" s="97"/>
      <c r="E173" s="98"/>
      <c r="F173" s="99"/>
      <c r="G173" s="99"/>
      <c r="H173" s="99"/>
      <c r="I173" s="99"/>
      <c r="J173" s="100"/>
      <c r="K173" s="98"/>
      <c r="L173" s="96"/>
      <c r="M173" s="96"/>
      <c r="N173" s="96"/>
      <c r="O173" s="96"/>
      <c r="P173" s="101"/>
      <c r="Q173" s="102"/>
      <c r="R173" s="98"/>
    </row>
    <row r="174" spans="2:18" s="103" customFormat="1" ht="14.4" x14ac:dyDescent="0.25">
      <c r="B174" s="95"/>
      <c r="C174" s="96"/>
      <c r="D174" s="97"/>
      <c r="E174" s="98"/>
      <c r="F174" s="99"/>
      <c r="G174" s="99"/>
      <c r="H174" s="99"/>
      <c r="I174" s="99"/>
      <c r="J174" s="100"/>
      <c r="K174" s="98"/>
      <c r="L174" s="96"/>
      <c r="M174" s="96"/>
      <c r="N174" s="96"/>
      <c r="O174" s="96"/>
      <c r="P174" s="101"/>
      <c r="Q174" s="102"/>
      <c r="R174" s="98"/>
    </row>
    <row r="175" spans="2:18" s="103" customFormat="1" ht="14.4" x14ac:dyDescent="0.25">
      <c r="B175" s="95"/>
      <c r="C175" s="96"/>
      <c r="D175" s="97"/>
      <c r="E175" s="98"/>
      <c r="F175" s="99"/>
      <c r="G175" s="99"/>
      <c r="H175" s="99"/>
      <c r="I175" s="99"/>
      <c r="J175" s="100"/>
      <c r="K175" s="98"/>
      <c r="L175" s="96"/>
      <c r="M175" s="96"/>
      <c r="N175" s="96"/>
      <c r="O175" s="96"/>
      <c r="P175" s="101"/>
      <c r="Q175" s="102"/>
      <c r="R175" s="98"/>
    </row>
    <row r="176" spans="2:18" s="103" customFormat="1" ht="14.4" x14ac:dyDescent="0.25">
      <c r="B176" s="95"/>
      <c r="C176" s="96"/>
      <c r="D176" s="97"/>
      <c r="E176" s="98"/>
      <c r="F176" s="99"/>
      <c r="G176" s="99"/>
      <c r="H176" s="99"/>
      <c r="I176" s="99"/>
      <c r="J176" s="100"/>
      <c r="K176" s="98"/>
      <c r="L176" s="96"/>
      <c r="M176" s="96"/>
      <c r="N176" s="96"/>
      <c r="O176" s="96"/>
      <c r="P176" s="101"/>
      <c r="Q176" s="102"/>
      <c r="R176" s="98"/>
    </row>
    <row r="177" spans="2:18" s="103" customFormat="1" ht="14.4" x14ac:dyDescent="0.25">
      <c r="B177" s="95"/>
      <c r="C177" s="96"/>
      <c r="D177" s="97"/>
      <c r="E177" s="98"/>
      <c r="F177" s="99"/>
      <c r="G177" s="99"/>
      <c r="H177" s="99"/>
      <c r="I177" s="99"/>
      <c r="J177" s="100"/>
      <c r="K177" s="98"/>
      <c r="L177" s="96"/>
      <c r="M177" s="96"/>
      <c r="N177" s="96"/>
      <c r="O177" s="96"/>
      <c r="P177" s="101"/>
      <c r="Q177" s="102"/>
      <c r="R177" s="98"/>
    </row>
    <row r="178" spans="2:18" s="103" customFormat="1" ht="14.4" x14ac:dyDescent="0.25">
      <c r="B178" s="95"/>
      <c r="C178" s="96"/>
      <c r="D178" s="97"/>
      <c r="E178" s="98"/>
      <c r="F178" s="99"/>
      <c r="G178" s="99"/>
      <c r="H178" s="99"/>
      <c r="I178" s="99"/>
      <c r="J178" s="100"/>
      <c r="K178" s="98"/>
      <c r="L178" s="96"/>
      <c r="M178" s="96"/>
      <c r="N178" s="96"/>
      <c r="O178" s="96"/>
      <c r="P178" s="101"/>
      <c r="Q178" s="102"/>
      <c r="R178" s="98"/>
    </row>
    <row r="179" spans="2:18" s="103" customFormat="1" ht="14.4" x14ac:dyDescent="0.25">
      <c r="B179" s="95"/>
      <c r="C179" s="96"/>
      <c r="D179" s="97"/>
      <c r="E179" s="98"/>
      <c r="F179" s="99"/>
      <c r="G179" s="99"/>
      <c r="H179" s="99"/>
      <c r="I179" s="99"/>
      <c r="J179" s="100"/>
      <c r="K179" s="98"/>
      <c r="L179" s="96"/>
      <c r="M179" s="96"/>
      <c r="N179" s="96"/>
      <c r="O179" s="96"/>
      <c r="P179" s="101"/>
      <c r="Q179" s="102"/>
      <c r="R179" s="98"/>
    </row>
    <row r="180" spans="2:18" s="103" customFormat="1" ht="14.4" x14ac:dyDescent="0.25">
      <c r="B180" s="95"/>
      <c r="C180" s="96"/>
      <c r="D180" s="97"/>
      <c r="E180" s="98"/>
      <c r="F180" s="99"/>
      <c r="G180" s="99"/>
      <c r="H180" s="99"/>
      <c r="I180" s="99"/>
      <c r="J180" s="100"/>
      <c r="K180" s="98"/>
      <c r="L180" s="96"/>
      <c r="M180" s="96"/>
      <c r="N180" s="96"/>
      <c r="O180" s="96"/>
      <c r="P180" s="101"/>
      <c r="Q180" s="102"/>
      <c r="R180" s="98"/>
    </row>
    <row r="181" spans="2:18" s="103" customFormat="1" ht="14.4" x14ac:dyDescent="0.25">
      <c r="B181" s="95"/>
      <c r="C181" s="96"/>
      <c r="D181" s="97"/>
      <c r="E181" s="98"/>
      <c r="F181" s="99"/>
      <c r="G181" s="99"/>
      <c r="H181" s="99"/>
      <c r="I181" s="99"/>
      <c r="J181" s="100"/>
      <c r="K181" s="98"/>
      <c r="L181" s="96"/>
      <c r="M181" s="96"/>
      <c r="N181" s="96"/>
      <c r="O181" s="96"/>
      <c r="P181" s="101"/>
      <c r="Q181" s="102"/>
      <c r="R181" s="98"/>
    </row>
    <row r="182" spans="2:18" s="103" customFormat="1" ht="14.4" x14ac:dyDescent="0.25">
      <c r="B182" s="95"/>
      <c r="C182" s="96"/>
      <c r="D182" s="97"/>
      <c r="E182" s="98"/>
      <c r="F182" s="99"/>
      <c r="G182" s="99"/>
      <c r="H182" s="99"/>
      <c r="I182" s="99"/>
      <c r="J182" s="100"/>
      <c r="K182" s="98"/>
      <c r="L182" s="96"/>
      <c r="M182" s="96"/>
      <c r="N182" s="96"/>
      <c r="O182" s="96"/>
      <c r="P182" s="101"/>
      <c r="Q182" s="102"/>
      <c r="R182" s="98"/>
    </row>
    <row r="183" spans="2:18" s="103" customFormat="1" ht="14.4" x14ac:dyDescent="0.25">
      <c r="B183" s="95"/>
      <c r="C183" s="96"/>
      <c r="D183" s="97"/>
      <c r="E183" s="98"/>
      <c r="F183" s="99"/>
      <c r="G183" s="99"/>
      <c r="H183" s="99"/>
      <c r="I183" s="99"/>
      <c r="J183" s="100"/>
      <c r="K183" s="98"/>
      <c r="L183" s="96"/>
      <c r="M183" s="96"/>
      <c r="N183" s="96"/>
      <c r="O183" s="96"/>
      <c r="P183" s="101"/>
      <c r="Q183" s="102"/>
      <c r="R183" s="98"/>
    </row>
    <row r="184" spans="2:18" s="103" customFormat="1" ht="14.4" x14ac:dyDescent="0.25">
      <c r="B184" s="95"/>
      <c r="C184" s="96"/>
      <c r="D184" s="97"/>
      <c r="E184" s="98"/>
      <c r="F184" s="99"/>
      <c r="G184" s="99"/>
      <c r="H184" s="99"/>
      <c r="I184" s="99"/>
      <c r="J184" s="100"/>
      <c r="K184" s="98"/>
      <c r="L184" s="96"/>
      <c r="M184" s="96"/>
      <c r="N184" s="96"/>
      <c r="O184" s="96"/>
      <c r="P184" s="101"/>
      <c r="Q184" s="102"/>
      <c r="R184" s="98"/>
    </row>
    <row r="185" spans="2:18" s="103" customFormat="1" ht="14.4" x14ac:dyDescent="0.25">
      <c r="B185" s="95"/>
      <c r="C185" s="96"/>
      <c r="D185" s="97"/>
      <c r="E185" s="98"/>
      <c r="F185" s="99"/>
      <c r="G185" s="99"/>
      <c r="H185" s="99"/>
      <c r="I185" s="99"/>
      <c r="J185" s="100"/>
      <c r="K185" s="98"/>
      <c r="L185" s="96"/>
      <c r="M185" s="96"/>
      <c r="N185" s="96"/>
      <c r="O185" s="96"/>
      <c r="P185" s="101"/>
      <c r="Q185" s="102"/>
      <c r="R185" s="98"/>
    </row>
    <row r="186" spans="2:18" s="103" customFormat="1" ht="14.4" x14ac:dyDescent="0.25">
      <c r="B186" s="95"/>
      <c r="C186" s="96"/>
      <c r="D186" s="97"/>
      <c r="E186" s="98"/>
      <c r="F186" s="99"/>
      <c r="G186" s="99"/>
      <c r="H186" s="99"/>
      <c r="I186" s="99"/>
      <c r="J186" s="100"/>
      <c r="K186" s="98"/>
      <c r="L186" s="96"/>
      <c r="M186" s="96"/>
      <c r="N186" s="96"/>
      <c r="O186" s="96"/>
      <c r="P186" s="101"/>
      <c r="Q186" s="102"/>
      <c r="R186" s="98"/>
    </row>
    <row r="187" spans="2:18" s="103" customFormat="1" ht="14.4" x14ac:dyDescent="0.25">
      <c r="B187" s="95"/>
      <c r="C187" s="96"/>
      <c r="D187" s="97"/>
      <c r="E187" s="98"/>
      <c r="F187" s="99"/>
      <c r="G187" s="99"/>
      <c r="H187" s="99"/>
      <c r="I187" s="99"/>
      <c r="J187" s="100"/>
      <c r="K187" s="98"/>
      <c r="L187" s="96"/>
      <c r="M187" s="96"/>
      <c r="N187" s="96"/>
      <c r="O187" s="96"/>
      <c r="P187" s="101"/>
      <c r="Q187" s="102"/>
      <c r="R187" s="98"/>
    </row>
    <row r="188" spans="2:18" s="103" customFormat="1" ht="14.4" x14ac:dyDescent="0.25">
      <c r="B188" s="95"/>
      <c r="C188" s="96"/>
      <c r="D188" s="97"/>
      <c r="E188" s="98"/>
      <c r="F188" s="99"/>
      <c r="G188" s="99"/>
      <c r="H188" s="99"/>
      <c r="I188" s="99"/>
      <c r="J188" s="100"/>
      <c r="K188" s="98"/>
      <c r="L188" s="96"/>
      <c r="M188" s="96"/>
      <c r="N188" s="96"/>
      <c r="O188" s="96"/>
      <c r="P188" s="101"/>
      <c r="Q188" s="102"/>
      <c r="R188" s="98"/>
    </row>
    <row r="189" spans="2:18" s="103" customFormat="1" ht="14.4" x14ac:dyDescent="0.25">
      <c r="B189" s="95"/>
      <c r="C189" s="96"/>
      <c r="D189" s="97"/>
      <c r="E189" s="98"/>
      <c r="F189" s="99"/>
      <c r="G189" s="99"/>
      <c r="H189" s="99"/>
      <c r="I189" s="99"/>
      <c r="J189" s="100"/>
      <c r="K189" s="98"/>
      <c r="L189" s="96"/>
      <c r="M189" s="96"/>
      <c r="N189" s="96"/>
      <c r="O189" s="96"/>
      <c r="P189" s="101"/>
      <c r="Q189" s="102"/>
      <c r="R189" s="98"/>
    </row>
    <row r="190" spans="2:18" s="103" customFormat="1" ht="14.4" x14ac:dyDescent="0.25">
      <c r="B190" s="95"/>
      <c r="C190" s="96"/>
      <c r="D190" s="97"/>
      <c r="E190" s="98"/>
      <c r="F190" s="99"/>
      <c r="G190" s="99"/>
      <c r="H190" s="99"/>
      <c r="I190" s="99"/>
      <c r="J190" s="100"/>
      <c r="K190" s="98"/>
      <c r="L190" s="96"/>
      <c r="M190" s="96"/>
      <c r="N190" s="96"/>
      <c r="O190" s="96"/>
      <c r="P190" s="101"/>
      <c r="Q190" s="102"/>
      <c r="R190" s="98"/>
    </row>
    <row r="191" spans="2:18" s="103" customFormat="1" ht="14.4" x14ac:dyDescent="0.25">
      <c r="B191" s="95"/>
      <c r="C191" s="96"/>
      <c r="D191" s="97"/>
      <c r="E191" s="98"/>
      <c r="F191" s="99"/>
      <c r="G191" s="99"/>
      <c r="H191" s="99"/>
      <c r="I191" s="99"/>
      <c r="J191" s="100"/>
      <c r="K191" s="98"/>
      <c r="L191" s="96"/>
      <c r="M191" s="96"/>
      <c r="N191" s="96"/>
      <c r="O191" s="96"/>
      <c r="P191" s="101"/>
      <c r="Q191" s="102"/>
      <c r="R191" s="98"/>
    </row>
    <row r="192" spans="2:18" s="103" customFormat="1" ht="14.4" x14ac:dyDescent="0.25">
      <c r="B192" s="95"/>
      <c r="C192" s="96"/>
      <c r="D192" s="97"/>
      <c r="E192" s="98"/>
      <c r="F192" s="99"/>
      <c r="G192" s="99"/>
      <c r="H192" s="99"/>
      <c r="I192" s="99"/>
      <c r="J192" s="100"/>
      <c r="K192" s="98"/>
      <c r="L192" s="96"/>
      <c r="M192" s="96"/>
      <c r="N192" s="96"/>
      <c r="O192" s="96"/>
      <c r="P192" s="101"/>
      <c r="Q192" s="102"/>
      <c r="R192" s="98"/>
    </row>
    <row r="193" spans="2:18" s="103" customFormat="1" ht="14.4" x14ac:dyDescent="0.25">
      <c r="B193" s="95"/>
      <c r="C193" s="96"/>
      <c r="D193" s="97"/>
      <c r="E193" s="98"/>
      <c r="F193" s="99"/>
      <c r="G193" s="99"/>
      <c r="H193" s="99"/>
      <c r="I193" s="99"/>
      <c r="J193" s="100"/>
      <c r="K193" s="98"/>
      <c r="L193" s="96"/>
      <c r="M193" s="96"/>
      <c r="N193" s="96"/>
      <c r="O193" s="96"/>
      <c r="P193" s="101"/>
      <c r="Q193" s="102"/>
      <c r="R193" s="98"/>
    </row>
    <row r="194" spans="2:18" s="103" customFormat="1" ht="14.4" x14ac:dyDescent="0.25">
      <c r="B194" s="95"/>
      <c r="C194" s="96"/>
      <c r="D194" s="97"/>
      <c r="E194" s="98"/>
      <c r="F194" s="99"/>
      <c r="G194" s="99"/>
      <c r="H194" s="99"/>
      <c r="I194" s="99"/>
      <c r="J194" s="100"/>
      <c r="K194" s="98"/>
      <c r="L194" s="96"/>
      <c r="M194" s="96"/>
      <c r="N194" s="96"/>
      <c r="O194" s="96"/>
      <c r="P194" s="101"/>
      <c r="Q194" s="102"/>
      <c r="R194" s="98"/>
    </row>
    <row r="195" spans="2:18" s="103" customFormat="1" ht="14.4" x14ac:dyDescent="0.25">
      <c r="B195" s="95"/>
      <c r="C195" s="96"/>
      <c r="D195" s="97"/>
      <c r="E195" s="98"/>
      <c r="F195" s="99"/>
      <c r="G195" s="99"/>
      <c r="H195" s="99"/>
      <c r="I195" s="99"/>
      <c r="J195" s="100"/>
      <c r="K195" s="98"/>
      <c r="L195" s="96"/>
      <c r="M195" s="96"/>
      <c r="N195" s="96"/>
      <c r="O195" s="96"/>
      <c r="P195" s="101"/>
      <c r="Q195" s="102"/>
      <c r="R195" s="98"/>
    </row>
    <row r="196" spans="2:18" s="103" customFormat="1" ht="14.4" x14ac:dyDescent="0.25">
      <c r="B196" s="95"/>
      <c r="C196" s="96"/>
      <c r="D196" s="97"/>
      <c r="E196" s="98"/>
      <c r="F196" s="99"/>
      <c r="G196" s="99"/>
      <c r="H196" s="99"/>
      <c r="I196" s="99"/>
      <c r="J196" s="100"/>
      <c r="K196" s="98"/>
      <c r="L196" s="96"/>
      <c r="M196" s="96"/>
      <c r="N196" s="96"/>
      <c r="O196" s="96"/>
      <c r="P196" s="101"/>
      <c r="Q196" s="102"/>
      <c r="R196" s="98"/>
    </row>
    <row r="197" spans="2:18" s="103" customFormat="1" ht="14.4" x14ac:dyDescent="0.25">
      <c r="B197" s="95"/>
      <c r="C197" s="96"/>
      <c r="D197" s="97"/>
      <c r="E197" s="98"/>
      <c r="F197" s="99"/>
      <c r="G197" s="99"/>
      <c r="H197" s="99"/>
      <c r="I197" s="99"/>
      <c r="J197" s="100"/>
      <c r="K197" s="98"/>
      <c r="L197" s="96"/>
      <c r="M197" s="96"/>
      <c r="N197" s="96"/>
      <c r="O197" s="96"/>
      <c r="P197" s="101"/>
      <c r="Q197" s="102"/>
      <c r="R197" s="98"/>
    </row>
    <row r="198" spans="2:18" s="103" customFormat="1" ht="14.4" x14ac:dyDescent="0.25">
      <c r="B198" s="95"/>
      <c r="C198" s="96"/>
      <c r="D198" s="97"/>
      <c r="E198" s="98"/>
      <c r="F198" s="99"/>
      <c r="G198" s="99"/>
      <c r="H198" s="99"/>
      <c r="I198" s="99"/>
      <c r="J198" s="100"/>
      <c r="K198" s="98"/>
      <c r="L198" s="96"/>
      <c r="M198" s="96"/>
      <c r="N198" s="96"/>
      <c r="O198" s="96"/>
      <c r="P198" s="101"/>
      <c r="Q198" s="102"/>
      <c r="R198" s="98"/>
    </row>
    <row r="199" spans="2:18" s="103" customFormat="1" ht="14.4" x14ac:dyDescent="0.25">
      <c r="B199" s="95"/>
      <c r="C199" s="96"/>
      <c r="D199" s="97"/>
      <c r="E199" s="98"/>
      <c r="F199" s="99"/>
      <c r="G199" s="99"/>
      <c r="H199" s="99"/>
      <c r="I199" s="99"/>
      <c r="J199" s="100"/>
      <c r="K199" s="98"/>
      <c r="L199" s="96"/>
      <c r="M199" s="96"/>
      <c r="N199" s="96"/>
      <c r="O199" s="96"/>
      <c r="P199" s="101"/>
      <c r="Q199" s="102"/>
      <c r="R199" s="98"/>
    </row>
    <row r="200" spans="2:18" s="103" customFormat="1" ht="14.4" x14ac:dyDescent="0.25">
      <c r="B200" s="95"/>
      <c r="C200" s="96"/>
      <c r="D200" s="97"/>
      <c r="E200" s="98"/>
      <c r="F200" s="99"/>
      <c r="G200" s="99"/>
      <c r="H200" s="99"/>
      <c r="I200" s="99"/>
      <c r="J200" s="100"/>
      <c r="K200" s="98"/>
      <c r="L200" s="96"/>
      <c r="M200" s="96"/>
      <c r="N200" s="96"/>
      <c r="O200" s="96"/>
      <c r="P200" s="101"/>
      <c r="Q200" s="102"/>
      <c r="R200" s="98"/>
    </row>
    <row r="201" spans="2:18" s="103" customFormat="1" ht="14.4" x14ac:dyDescent="0.25">
      <c r="B201" s="95"/>
      <c r="C201" s="96"/>
      <c r="D201" s="97"/>
      <c r="E201" s="98"/>
      <c r="F201" s="99"/>
      <c r="G201" s="99"/>
      <c r="H201" s="99"/>
      <c r="I201" s="99"/>
      <c r="J201" s="100"/>
      <c r="K201" s="98"/>
      <c r="L201" s="96"/>
      <c r="M201" s="96"/>
      <c r="N201" s="96"/>
      <c r="O201" s="96"/>
      <c r="P201" s="101"/>
      <c r="Q201" s="102"/>
      <c r="R201" s="98"/>
    </row>
    <row r="202" spans="2:18" s="103" customFormat="1" ht="14.4" x14ac:dyDescent="0.25">
      <c r="B202" s="95"/>
      <c r="C202" s="96"/>
      <c r="D202" s="97"/>
      <c r="E202" s="98"/>
      <c r="F202" s="99"/>
      <c r="G202" s="99"/>
      <c r="H202" s="99"/>
      <c r="I202" s="99"/>
      <c r="J202" s="100"/>
      <c r="K202" s="98"/>
      <c r="L202" s="96"/>
      <c r="M202" s="96"/>
      <c r="N202" s="96"/>
      <c r="O202" s="96"/>
      <c r="P202" s="101"/>
      <c r="Q202" s="102"/>
      <c r="R202" s="98"/>
    </row>
    <row r="203" spans="2:18" s="103" customFormat="1" ht="14.4" x14ac:dyDescent="0.25">
      <c r="B203" s="95"/>
      <c r="C203" s="96"/>
      <c r="D203" s="97"/>
      <c r="E203" s="98"/>
      <c r="F203" s="99"/>
      <c r="G203" s="99"/>
      <c r="H203" s="99"/>
      <c r="I203" s="99"/>
      <c r="J203" s="100"/>
      <c r="K203" s="98"/>
      <c r="L203" s="96"/>
      <c r="M203" s="96"/>
      <c r="N203" s="96"/>
      <c r="O203" s="96"/>
      <c r="P203" s="101"/>
      <c r="Q203" s="102"/>
      <c r="R203" s="98"/>
    </row>
    <row r="204" spans="2:18" s="103" customFormat="1" ht="14.4" x14ac:dyDescent="0.25">
      <c r="B204" s="95"/>
      <c r="C204" s="96"/>
      <c r="D204" s="97"/>
      <c r="E204" s="98"/>
      <c r="F204" s="99"/>
      <c r="G204" s="99"/>
      <c r="H204" s="99"/>
      <c r="I204" s="99"/>
      <c r="J204" s="100"/>
      <c r="K204" s="98"/>
      <c r="L204" s="96"/>
      <c r="M204" s="96"/>
      <c r="N204" s="96"/>
      <c r="O204" s="96"/>
      <c r="P204" s="101"/>
      <c r="Q204" s="102"/>
      <c r="R204" s="98"/>
    </row>
    <row r="205" spans="2:18" s="103" customFormat="1" ht="14.4" x14ac:dyDescent="0.25">
      <c r="B205" s="95"/>
      <c r="C205" s="96"/>
      <c r="D205" s="97"/>
      <c r="E205" s="98"/>
      <c r="F205" s="99"/>
      <c r="G205" s="99"/>
      <c r="H205" s="99"/>
      <c r="I205" s="99"/>
      <c r="J205" s="100"/>
      <c r="K205" s="98"/>
      <c r="L205" s="96"/>
      <c r="M205" s="96"/>
      <c r="N205" s="96"/>
      <c r="O205" s="96"/>
      <c r="P205" s="101"/>
      <c r="Q205" s="102"/>
      <c r="R205" s="98"/>
    </row>
    <row r="206" spans="2:18" s="103" customFormat="1" ht="14.4" x14ac:dyDescent="0.25">
      <c r="B206" s="95"/>
      <c r="C206" s="96"/>
      <c r="D206" s="97"/>
      <c r="E206" s="98"/>
      <c r="F206" s="99"/>
      <c r="G206" s="99"/>
      <c r="H206" s="99"/>
      <c r="I206" s="99"/>
      <c r="J206" s="100"/>
      <c r="K206" s="98"/>
      <c r="L206" s="96"/>
      <c r="M206" s="96"/>
      <c r="N206" s="96"/>
      <c r="O206" s="96"/>
      <c r="P206" s="101"/>
      <c r="Q206" s="102"/>
      <c r="R206" s="98"/>
    </row>
    <row r="207" spans="2:18" s="103" customFormat="1" ht="14.4" x14ac:dyDescent="0.25">
      <c r="B207" s="95"/>
      <c r="C207" s="96"/>
      <c r="D207" s="97"/>
      <c r="E207" s="98"/>
      <c r="F207" s="99"/>
      <c r="G207" s="99"/>
      <c r="H207" s="99"/>
      <c r="I207" s="99"/>
      <c r="J207" s="100"/>
      <c r="K207" s="98"/>
      <c r="L207" s="96"/>
      <c r="M207" s="96"/>
      <c r="N207" s="96"/>
      <c r="O207" s="96"/>
      <c r="P207" s="101"/>
      <c r="Q207" s="102"/>
      <c r="R207" s="98"/>
    </row>
    <row r="208" spans="2:18" s="103" customFormat="1" ht="14.4" x14ac:dyDescent="0.25">
      <c r="B208" s="95"/>
      <c r="C208" s="96"/>
      <c r="D208" s="97"/>
      <c r="E208" s="98"/>
      <c r="F208" s="99"/>
      <c r="G208" s="99"/>
      <c r="H208" s="99"/>
      <c r="I208" s="99"/>
      <c r="J208" s="100"/>
      <c r="K208" s="98"/>
      <c r="L208" s="96"/>
      <c r="M208" s="96"/>
      <c r="N208" s="96"/>
      <c r="O208" s="96"/>
      <c r="P208" s="101"/>
      <c r="Q208" s="102"/>
      <c r="R208" s="98"/>
    </row>
    <row r="209" spans="2:18" s="103" customFormat="1" ht="14.4" x14ac:dyDescent="0.25">
      <c r="B209" s="95"/>
      <c r="C209" s="96"/>
      <c r="D209" s="97"/>
      <c r="E209" s="98"/>
      <c r="F209" s="99"/>
      <c r="G209" s="99"/>
      <c r="H209" s="99"/>
      <c r="I209" s="99"/>
      <c r="J209" s="100"/>
      <c r="K209" s="98"/>
      <c r="L209" s="96"/>
      <c r="M209" s="96"/>
      <c r="N209" s="96"/>
      <c r="O209" s="96"/>
      <c r="P209" s="101"/>
      <c r="Q209" s="102"/>
      <c r="R209" s="98"/>
    </row>
    <row r="210" spans="2:18" s="103" customFormat="1" ht="14.4" x14ac:dyDescent="0.25">
      <c r="B210" s="95"/>
      <c r="C210" s="96"/>
      <c r="D210" s="97"/>
      <c r="E210" s="98"/>
      <c r="F210" s="99"/>
      <c r="G210" s="99"/>
      <c r="H210" s="99"/>
      <c r="I210" s="99"/>
      <c r="J210" s="100"/>
      <c r="K210" s="98"/>
      <c r="L210" s="96"/>
      <c r="M210" s="96"/>
      <c r="N210" s="96"/>
      <c r="O210" s="96"/>
      <c r="P210" s="101"/>
      <c r="Q210" s="102"/>
      <c r="R210" s="98"/>
    </row>
    <row r="211" spans="2:18" s="103" customFormat="1" ht="14.4" x14ac:dyDescent="0.25">
      <c r="B211" s="95"/>
      <c r="C211" s="96"/>
      <c r="D211" s="97"/>
      <c r="E211" s="98"/>
      <c r="F211" s="99"/>
      <c r="G211" s="99"/>
      <c r="H211" s="99"/>
      <c r="I211" s="99"/>
      <c r="J211" s="100"/>
      <c r="K211" s="98"/>
      <c r="L211" s="96"/>
      <c r="M211" s="96"/>
      <c r="N211" s="96"/>
      <c r="O211" s="96"/>
      <c r="P211" s="101"/>
      <c r="Q211" s="102"/>
      <c r="R211" s="98"/>
    </row>
    <row r="212" spans="2:18" s="103" customFormat="1" ht="14.4" x14ac:dyDescent="0.25">
      <c r="B212" s="95"/>
      <c r="C212" s="96"/>
      <c r="D212" s="97"/>
      <c r="E212" s="98"/>
      <c r="F212" s="99"/>
      <c r="G212" s="99"/>
      <c r="H212" s="99"/>
      <c r="I212" s="99"/>
      <c r="J212" s="100"/>
      <c r="K212" s="98"/>
      <c r="L212" s="96"/>
      <c r="M212" s="96"/>
      <c r="N212" s="96"/>
      <c r="O212" s="96"/>
      <c r="P212" s="101"/>
      <c r="Q212" s="102"/>
      <c r="R212" s="98"/>
    </row>
    <row r="213" spans="2:18" s="103" customFormat="1" ht="14.4" x14ac:dyDescent="0.25">
      <c r="B213" s="95"/>
      <c r="C213" s="96"/>
      <c r="D213" s="97"/>
      <c r="E213" s="98"/>
      <c r="F213" s="99"/>
      <c r="G213" s="99"/>
      <c r="H213" s="99"/>
      <c r="I213" s="99"/>
      <c r="J213" s="100"/>
      <c r="K213" s="98"/>
      <c r="L213" s="96"/>
      <c r="M213" s="96"/>
      <c r="N213" s="96"/>
      <c r="O213" s="96"/>
      <c r="P213" s="101"/>
      <c r="Q213" s="102"/>
      <c r="R213" s="98"/>
    </row>
    <row r="214" spans="2:18" s="103" customFormat="1" ht="14.4" x14ac:dyDescent="0.25">
      <c r="B214" s="95"/>
      <c r="C214" s="96"/>
      <c r="D214" s="97"/>
      <c r="E214" s="98"/>
      <c r="F214" s="99"/>
      <c r="G214" s="99"/>
      <c r="H214" s="99"/>
      <c r="I214" s="99"/>
      <c r="J214" s="100"/>
      <c r="K214" s="98"/>
      <c r="L214" s="96"/>
      <c r="M214" s="96"/>
      <c r="N214" s="96"/>
      <c r="O214" s="96"/>
      <c r="P214" s="101"/>
      <c r="Q214" s="102"/>
      <c r="R214" s="98"/>
    </row>
    <row r="215" spans="2:18" s="103" customFormat="1" ht="14.4" x14ac:dyDescent="0.25">
      <c r="B215" s="95"/>
      <c r="C215" s="96"/>
      <c r="D215" s="97"/>
      <c r="E215" s="98"/>
      <c r="F215" s="99"/>
      <c r="G215" s="99"/>
      <c r="H215" s="99"/>
      <c r="I215" s="99"/>
      <c r="J215" s="100"/>
      <c r="K215" s="98"/>
      <c r="L215" s="96"/>
      <c r="M215" s="96"/>
      <c r="N215" s="96"/>
      <c r="O215" s="96"/>
      <c r="P215" s="101"/>
      <c r="Q215" s="102"/>
      <c r="R215" s="98"/>
    </row>
    <row r="216" spans="2:18" s="103" customFormat="1" ht="14.4" x14ac:dyDescent="0.25">
      <c r="B216" s="95"/>
      <c r="C216" s="96"/>
      <c r="D216" s="97"/>
      <c r="E216" s="98"/>
      <c r="F216" s="99"/>
      <c r="G216" s="99"/>
      <c r="H216" s="99"/>
      <c r="I216" s="99"/>
      <c r="J216" s="100"/>
      <c r="K216" s="98"/>
      <c r="L216" s="96"/>
      <c r="M216" s="96"/>
      <c r="N216" s="96"/>
      <c r="O216" s="96"/>
      <c r="P216" s="101"/>
      <c r="Q216" s="102"/>
      <c r="R216" s="98"/>
    </row>
    <row r="217" spans="2:18" s="103" customFormat="1" ht="14.4" x14ac:dyDescent="0.25">
      <c r="B217" s="95"/>
      <c r="C217" s="96"/>
      <c r="D217" s="97"/>
      <c r="E217" s="98"/>
      <c r="F217" s="99"/>
      <c r="G217" s="99"/>
      <c r="H217" s="99"/>
      <c r="I217" s="99"/>
      <c r="J217" s="100"/>
      <c r="K217" s="98"/>
      <c r="L217" s="96"/>
      <c r="M217" s="96"/>
      <c r="N217" s="96"/>
      <c r="O217" s="96"/>
      <c r="P217" s="101"/>
      <c r="Q217" s="102"/>
      <c r="R217" s="98"/>
    </row>
    <row r="218" spans="2:18" s="103" customFormat="1" ht="14.4" x14ac:dyDescent="0.25">
      <c r="B218" s="95"/>
      <c r="C218" s="96"/>
      <c r="D218" s="97"/>
      <c r="E218" s="98"/>
      <c r="F218" s="99"/>
      <c r="G218" s="99"/>
      <c r="H218" s="99"/>
      <c r="I218" s="99"/>
      <c r="J218" s="100"/>
      <c r="K218" s="98"/>
      <c r="L218" s="96"/>
      <c r="M218" s="96"/>
      <c r="N218" s="96"/>
      <c r="O218" s="96"/>
      <c r="P218" s="101"/>
      <c r="Q218" s="102"/>
      <c r="R218" s="98"/>
    </row>
    <row r="219" spans="2:18" s="103" customFormat="1" ht="14.4" x14ac:dyDescent="0.25">
      <c r="B219" s="95"/>
      <c r="C219" s="96"/>
      <c r="D219" s="97"/>
      <c r="E219" s="98"/>
      <c r="F219" s="99"/>
      <c r="G219" s="99"/>
      <c r="H219" s="99"/>
      <c r="I219" s="99"/>
      <c r="J219" s="100"/>
      <c r="K219" s="98"/>
      <c r="L219" s="96"/>
      <c r="M219" s="96"/>
      <c r="N219" s="96"/>
      <c r="O219" s="96"/>
      <c r="P219" s="101"/>
      <c r="Q219" s="102"/>
      <c r="R219" s="98"/>
    </row>
    <row r="220" spans="2:18" s="103" customFormat="1" ht="14.4" x14ac:dyDescent="0.25">
      <c r="B220" s="95"/>
      <c r="C220" s="96"/>
      <c r="D220" s="97"/>
      <c r="E220" s="98"/>
      <c r="F220" s="99"/>
      <c r="G220" s="99"/>
      <c r="H220" s="99"/>
      <c r="I220" s="99"/>
      <c r="J220" s="100"/>
      <c r="K220" s="98"/>
      <c r="L220" s="96"/>
      <c r="M220" s="96"/>
      <c r="N220" s="96"/>
      <c r="O220" s="96"/>
      <c r="P220" s="101"/>
      <c r="Q220" s="102"/>
      <c r="R220" s="98"/>
    </row>
    <row r="221" spans="2:18" s="103" customFormat="1" ht="14.4" x14ac:dyDescent="0.25">
      <c r="B221" s="95"/>
      <c r="C221" s="96"/>
      <c r="D221" s="97"/>
      <c r="E221" s="98"/>
      <c r="F221" s="99"/>
      <c r="G221" s="99"/>
      <c r="H221" s="99"/>
      <c r="I221" s="99"/>
      <c r="J221" s="100"/>
      <c r="K221" s="98"/>
      <c r="L221" s="96"/>
      <c r="M221" s="96"/>
      <c r="N221" s="96"/>
      <c r="O221" s="96"/>
      <c r="P221" s="101"/>
      <c r="Q221" s="102"/>
      <c r="R221" s="98"/>
    </row>
    <row r="222" spans="2:18" s="103" customFormat="1" ht="14.4" x14ac:dyDescent="0.25">
      <c r="B222" s="95"/>
      <c r="C222" s="96"/>
      <c r="D222" s="97"/>
      <c r="E222" s="98"/>
      <c r="F222" s="99"/>
      <c r="G222" s="99"/>
      <c r="H222" s="99"/>
      <c r="I222" s="99"/>
      <c r="J222" s="100"/>
      <c r="K222" s="98"/>
      <c r="L222" s="96"/>
      <c r="M222" s="96"/>
      <c r="N222" s="96"/>
      <c r="O222" s="96"/>
      <c r="P222" s="101"/>
      <c r="Q222" s="102"/>
      <c r="R222" s="98"/>
    </row>
    <row r="223" spans="2:18" s="103" customFormat="1" ht="14.4" x14ac:dyDescent="0.25">
      <c r="B223" s="95"/>
      <c r="C223" s="96"/>
      <c r="D223" s="97"/>
      <c r="E223" s="98"/>
      <c r="F223" s="99"/>
      <c r="G223" s="99"/>
      <c r="H223" s="99"/>
      <c r="I223" s="99"/>
      <c r="J223" s="100"/>
      <c r="K223" s="98"/>
      <c r="L223" s="96"/>
      <c r="M223" s="96"/>
      <c r="N223" s="96"/>
      <c r="O223" s="96"/>
      <c r="P223" s="101"/>
      <c r="Q223" s="102"/>
      <c r="R223" s="98"/>
    </row>
    <row r="224" spans="2:18" s="103" customFormat="1" ht="14.4" x14ac:dyDescent="0.25">
      <c r="B224" s="95"/>
      <c r="C224" s="96"/>
      <c r="D224" s="97"/>
      <c r="E224" s="98"/>
      <c r="F224" s="99"/>
      <c r="G224" s="99"/>
      <c r="H224" s="99"/>
      <c r="I224" s="99"/>
      <c r="J224" s="100"/>
      <c r="K224" s="98"/>
      <c r="L224" s="96"/>
      <c r="M224" s="96"/>
      <c r="N224" s="96"/>
      <c r="O224" s="96"/>
      <c r="P224" s="101"/>
      <c r="Q224" s="102"/>
      <c r="R224" s="98"/>
    </row>
    <row r="225" spans="2:18" s="103" customFormat="1" ht="14.4" x14ac:dyDescent="0.25">
      <c r="B225" s="95"/>
      <c r="C225" s="96"/>
      <c r="D225" s="97"/>
      <c r="E225" s="98"/>
      <c r="F225" s="99"/>
      <c r="G225" s="99"/>
      <c r="H225" s="99"/>
      <c r="I225" s="99"/>
      <c r="J225" s="100"/>
      <c r="K225" s="98"/>
      <c r="L225" s="96"/>
      <c r="M225" s="96"/>
      <c r="N225" s="96"/>
      <c r="O225" s="96"/>
      <c r="P225" s="101"/>
      <c r="Q225" s="102"/>
      <c r="R225" s="98"/>
    </row>
    <row r="226" spans="2:18" s="103" customFormat="1" ht="14.4" x14ac:dyDescent="0.25">
      <c r="B226" s="95"/>
      <c r="C226" s="96"/>
      <c r="D226" s="97"/>
      <c r="E226" s="98"/>
      <c r="F226" s="99"/>
      <c r="G226" s="99"/>
      <c r="H226" s="99"/>
      <c r="I226" s="99"/>
      <c r="J226" s="100"/>
      <c r="K226" s="98"/>
      <c r="L226" s="96"/>
      <c r="M226" s="96"/>
      <c r="N226" s="96"/>
      <c r="O226" s="96"/>
      <c r="P226" s="101"/>
      <c r="Q226" s="102"/>
      <c r="R226" s="98"/>
    </row>
    <row r="227" spans="2:18" s="103" customFormat="1" ht="14.4" x14ac:dyDescent="0.25">
      <c r="B227" s="95"/>
      <c r="C227" s="96"/>
      <c r="D227" s="97"/>
      <c r="E227" s="98"/>
      <c r="F227" s="99"/>
      <c r="G227" s="99"/>
      <c r="H227" s="99"/>
      <c r="I227" s="99"/>
      <c r="J227" s="100"/>
      <c r="K227" s="98"/>
      <c r="L227" s="96"/>
      <c r="M227" s="96"/>
      <c r="N227" s="96"/>
      <c r="O227" s="96"/>
      <c r="P227" s="101"/>
      <c r="Q227" s="102"/>
      <c r="R227" s="98"/>
    </row>
    <row r="228" spans="2:18" s="103" customFormat="1" ht="14.4" x14ac:dyDescent="0.25">
      <c r="B228" s="95"/>
      <c r="C228" s="96"/>
      <c r="D228" s="97"/>
      <c r="E228" s="98"/>
      <c r="F228" s="99"/>
      <c r="G228" s="99"/>
      <c r="H228" s="99"/>
      <c r="I228" s="99"/>
      <c r="J228" s="100"/>
      <c r="K228" s="98"/>
      <c r="L228" s="96"/>
      <c r="M228" s="96"/>
      <c r="N228" s="96"/>
      <c r="O228" s="96"/>
      <c r="P228" s="101"/>
      <c r="Q228" s="102"/>
      <c r="R228" s="98"/>
    </row>
    <row r="229" spans="2:18" s="103" customFormat="1" ht="14.4" x14ac:dyDescent="0.25">
      <c r="B229" s="95"/>
      <c r="C229" s="96"/>
      <c r="D229" s="97"/>
      <c r="E229" s="98"/>
      <c r="F229" s="99"/>
      <c r="G229" s="99"/>
      <c r="H229" s="99"/>
      <c r="I229" s="99"/>
      <c r="J229" s="100"/>
      <c r="K229" s="98"/>
      <c r="L229" s="96"/>
      <c r="M229" s="96"/>
      <c r="N229" s="96"/>
      <c r="O229" s="96"/>
      <c r="P229" s="101"/>
      <c r="Q229" s="102"/>
      <c r="R229" s="98"/>
    </row>
    <row r="230" spans="2:18" s="103" customFormat="1" ht="14.4" x14ac:dyDescent="0.25">
      <c r="B230" s="95"/>
      <c r="C230" s="96"/>
      <c r="D230" s="97"/>
      <c r="E230" s="98"/>
      <c r="F230" s="99"/>
      <c r="G230" s="99"/>
      <c r="H230" s="99"/>
      <c r="I230" s="99"/>
      <c r="J230" s="100"/>
      <c r="K230" s="98"/>
      <c r="L230" s="96"/>
      <c r="M230" s="96"/>
      <c r="N230" s="96"/>
      <c r="O230" s="96"/>
      <c r="P230" s="101"/>
      <c r="Q230" s="102"/>
      <c r="R230" s="98"/>
    </row>
    <row r="231" spans="2:18" s="103" customFormat="1" ht="14.4" x14ac:dyDescent="0.25">
      <c r="B231" s="95"/>
      <c r="C231" s="96"/>
      <c r="D231" s="97"/>
      <c r="E231" s="98"/>
      <c r="F231" s="99"/>
      <c r="G231" s="99"/>
      <c r="H231" s="99"/>
      <c r="I231" s="99"/>
      <c r="J231" s="100"/>
      <c r="K231" s="98"/>
      <c r="L231" s="96"/>
      <c r="M231" s="96"/>
      <c r="N231" s="96"/>
      <c r="O231" s="96"/>
      <c r="P231" s="101"/>
      <c r="Q231" s="102"/>
      <c r="R231" s="98"/>
    </row>
    <row r="232" spans="2:18" s="103" customFormat="1" ht="14.4" x14ac:dyDescent="0.25">
      <c r="B232" s="95"/>
      <c r="C232" s="96"/>
      <c r="D232" s="97"/>
      <c r="E232" s="98"/>
      <c r="F232" s="99"/>
      <c r="G232" s="99"/>
      <c r="H232" s="99"/>
      <c r="I232" s="99"/>
      <c r="J232" s="100"/>
      <c r="K232" s="98"/>
      <c r="L232" s="96"/>
      <c r="M232" s="96"/>
      <c r="N232" s="96"/>
      <c r="O232" s="96"/>
      <c r="P232" s="101"/>
      <c r="Q232" s="102"/>
      <c r="R232" s="98"/>
    </row>
    <row r="233" spans="2:18" s="103" customFormat="1" ht="14.4" x14ac:dyDescent="0.25">
      <c r="B233" s="95"/>
      <c r="C233" s="96"/>
      <c r="D233" s="97"/>
      <c r="E233" s="98"/>
      <c r="F233" s="99"/>
      <c r="G233" s="99"/>
      <c r="H233" s="99"/>
      <c r="I233" s="99"/>
      <c r="J233" s="100"/>
      <c r="K233" s="98"/>
      <c r="L233" s="96"/>
      <c r="M233" s="96"/>
      <c r="N233" s="96"/>
      <c r="O233" s="96"/>
      <c r="P233" s="101"/>
      <c r="Q233" s="102"/>
      <c r="R233" s="98"/>
    </row>
    <row r="234" spans="2:18" s="103" customFormat="1" ht="14.4" x14ac:dyDescent="0.25">
      <c r="B234" s="95"/>
      <c r="C234" s="96"/>
      <c r="D234" s="97"/>
      <c r="E234" s="98"/>
      <c r="F234" s="99"/>
      <c r="G234" s="99"/>
      <c r="H234" s="99"/>
      <c r="I234" s="99"/>
      <c r="J234" s="100"/>
      <c r="K234" s="98"/>
      <c r="L234" s="96"/>
      <c r="M234" s="96"/>
      <c r="N234" s="96"/>
      <c r="O234" s="96"/>
      <c r="P234" s="101"/>
      <c r="Q234" s="102"/>
      <c r="R234" s="98"/>
    </row>
    <row r="235" spans="2:18" s="103" customFormat="1" ht="14.4" x14ac:dyDescent="0.25">
      <c r="B235" s="95"/>
      <c r="C235" s="96"/>
      <c r="D235" s="97"/>
      <c r="E235" s="98"/>
      <c r="F235" s="99"/>
      <c r="G235" s="99"/>
      <c r="H235" s="99"/>
      <c r="I235" s="99"/>
      <c r="J235" s="100"/>
      <c r="K235" s="98"/>
      <c r="L235" s="96"/>
      <c r="M235" s="96"/>
      <c r="N235" s="96"/>
      <c r="O235" s="96"/>
      <c r="P235" s="101"/>
      <c r="Q235" s="102"/>
      <c r="R235" s="98"/>
    </row>
    <row r="236" spans="2:18" s="103" customFormat="1" ht="14.4" x14ac:dyDescent="0.25">
      <c r="B236" s="95"/>
      <c r="C236" s="96"/>
      <c r="D236" s="97"/>
      <c r="E236" s="98"/>
      <c r="F236" s="99"/>
      <c r="G236" s="99"/>
      <c r="H236" s="99"/>
      <c r="I236" s="99"/>
      <c r="J236" s="100"/>
      <c r="K236" s="98"/>
      <c r="L236" s="96"/>
      <c r="M236" s="96"/>
      <c r="N236" s="96"/>
      <c r="O236" s="96"/>
      <c r="P236" s="101"/>
      <c r="Q236" s="102"/>
      <c r="R236" s="98"/>
    </row>
    <row r="237" spans="2:18" s="103" customFormat="1" ht="14.4" x14ac:dyDescent="0.25">
      <c r="B237" s="95"/>
      <c r="C237" s="96"/>
      <c r="D237" s="97"/>
      <c r="E237" s="98"/>
      <c r="F237" s="99"/>
      <c r="G237" s="99"/>
      <c r="H237" s="99"/>
      <c r="I237" s="99"/>
      <c r="J237" s="100"/>
      <c r="K237" s="98"/>
      <c r="L237" s="96"/>
      <c r="M237" s="96"/>
      <c r="N237" s="96"/>
      <c r="O237" s="96"/>
      <c r="P237" s="101"/>
      <c r="Q237" s="102"/>
      <c r="R237" s="98"/>
    </row>
    <row r="238" spans="2:18" s="103" customFormat="1" ht="14.4" x14ac:dyDescent="0.25">
      <c r="B238" s="95"/>
      <c r="C238" s="96"/>
      <c r="D238" s="97"/>
      <c r="E238" s="98"/>
      <c r="F238" s="99"/>
      <c r="G238" s="99"/>
      <c r="H238" s="99"/>
      <c r="I238" s="99"/>
      <c r="J238" s="100"/>
      <c r="K238" s="98"/>
      <c r="L238" s="96"/>
      <c r="M238" s="96"/>
      <c r="N238" s="96"/>
      <c r="O238" s="96"/>
      <c r="P238" s="101"/>
      <c r="Q238" s="102"/>
      <c r="R238" s="98"/>
    </row>
    <row r="239" spans="2:18" s="103" customFormat="1" ht="14.4" x14ac:dyDescent="0.25">
      <c r="B239" s="95"/>
      <c r="C239" s="96"/>
      <c r="D239" s="97"/>
      <c r="E239" s="98"/>
      <c r="F239" s="99"/>
      <c r="G239" s="99"/>
      <c r="H239" s="99"/>
      <c r="I239" s="99"/>
      <c r="J239" s="100"/>
      <c r="K239" s="98"/>
      <c r="L239" s="96"/>
      <c r="M239" s="96"/>
      <c r="N239" s="96"/>
      <c r="O239" s="96"/>
      <c r="P239" s="101"/>
      <c r="Q239" s="102"/>
      <c r="R239" s="98"/>
    </row>
    <row r="240" spans="2:18" s="103" customFormat="1" ht="14.4" x14ac:dyDescent="0.25">
      <c r="B240" s="95"/>
      <c r="C240" s="96"/>
      <c r="D240" s="97"/>
      <c r="E240" s="98"/>
      <c r="F240" s="99"/>
      <c r="G240" s="99"/>
      <c r="H240" s="99"/>
      <c r="I240" s="99"/>
      <c r="J240" s="100"/>
      <c r="K240" s="98"/>
      <c r="L240" s="96"/>
      <c r="M240" s="96"/>
      <c r="N240" s="96"/>
      <c r="O240" s="96"/>
      <c r="P240" s="101"/>
      <c r="Q240" s="102"/>
      <c r="R240" s="98"/>
    </row>
    <row r="241" spans="2:18" s="103" customFormat="1" ht="14.4" x14ac:dyDescent="0.25">
      <c r="B241" s="95"/>
      <c r="C241" s="96"/>
      <c r="D241" s="97"/>
      <c r="E241" s="98"/>
      <c r="F241" s="99"/>
      <c r="G241" s="99"/>
      <c r="H241" s="99"/>
      <c r="I241" s="99"/>
      <c r="J241" s="100"/>
      <c r="K241" s="98"/>
      <c r="L241" s="96"/>
      <c r="M241" s="96"/>
      <c r="N241" s="96"/>
      <c r="O241" s="96"/>
      <c r="P241" s="101"/>
      <c r="Q241" s="102"/>
      <c r="R241" s="98"/>
    </row>
    <row r="242" spans="2:18" s="103" customFormat="1" ht="14.4" x14ac:dyDescent="0.25">
      <c r="B242" s="95"/>
      <c r="C242" s="96"/>
      <c r="D242" s="97"/>
      <c r="E242" s="98"/>
      <c r="F242" s="99"/>
      <c r="G242" s="99"/>
      <c r="H242" s="99"/>
      <c r="I242" s="99"/>
      <c r="J242" s="100"/>
      <c r="K242" s="98"/>
      <c r="L242" s="96"/>
      <c r="M242" s="96"/>
      <c r="N242" s="96"/>
      <c r="O242" s="96"/>
      <c r="P242" s="101"/>
      <c r="Q242" s="102"/>
      <c r="R242" s="98"/>
    </row>
    <row r="243" spans="2:18" s="103" customFormat="1" ht="14.4" x14ac:dyDescent="0.25">
      <c r="B243" s="95"/>
      <c r="C243" s="96"/>
      <c r="D243" s="97"/>
      <c r="E243" s="98"/>
      <c r="F243" s="99"/>
      <c r="G243" s="99"/>
      <c r="H243" s="99"/>
      <c r="I243" s="99"/>
      <c r="J243" s="100"/>
      <c r="K243" s="98"/>
      <c r="L243" s="96"/>
      <c r="M243" s="96"/>
      <c r="N243" s="96"/>
      <c r="O243" s="96"/>
      <c r="P243" s="101"/>
      <c r="Q243" s="102"/>
      <c r="R243" s="98"/>
    </row>
    <row r="244" spans="2:18" s="103" customFormat="1" ht="14.4" x14ac:dyDescent="0.25">
      <c r="B244" s="95"/>
      <c r="C244" s="96"/>
      <c r="D244" s="97"/>
      <c r="E244" s="98"/>
      <c r="F244" s="99"/>
      <c r="G244" s="99"/>
      <c r="H244" s="99"/>
      <c r="I244" s="99"/>
      <c r="J244" s="100"/>
      <c r="K244" s="98"/>
      <c r="L244" s="96"/>
      <c r="M244" s="96"/>
      <c r="N244" s="96"/>
      <c r="O244" s="96"/>
      <c r="P244" s="101"/>
      <c r="Q244" s="102"/>
      <c r="R244" s="98"/>
    </row>
    <row r="245" spans="2:18" s="103" customFormat="1" ht="14.4" x14ac:dyDescent="0.25">
      <c r="B245" s="95"/>
      <c r="C245" s="96"/>
      <c r="D245" s="97"/>
      <c r="E245" s="98"/>
      <c r="F245" s="99"/>
      <c r="G245" s="99"/>
      <c r="H245" s="99"/>
      <c r="I245" s="99"/>
      <c r="J245" s="100"/>
      <c r="K245" s="98"/>
      <c r="L245" s="96"/>
      <c r="M245" s="96"/>
      <c r="N245" s="96"/>
      <c r="O245" s="96"/>
      <c r="P245" s="101"/>
      <c r="Q245" s="102"/>
      <c r="R245" s="98"/>
    </row>
    <row r="246" spans="2:18" s="103" customFormat="1" ht="14.4" x14ac:dyDescent="0.25">
      <c r="B246" s="95"/>
      <c r="C246" s="96"/>
      <c r="D246" s="97"/>
      <c r="E246" s="98"/>
      <c r="F246" s="99"/>
      <c r="G246" s="99"/>
      <c r="H246" s="99"/>
      <c r="I246" s="99"/>
      <c r="J246" s="100"/>
      <c r="K246" s="98"/>
      <c r="L246" s="96"/>
      <c r="M246" s="96"/>
      <c r="N246" s="96"/>
      <c r="O246" s="96"/>
      <c r="P246" s="101"/>
      <c r="Q246" s="102"/>
      <c r="R246" s="98"/>
    </row>
    <row r="247" spans="2:18" s="103" customFormat="1" ht="14.4" x14ac:dyDescent="0.25">
      <c r="B247" s="95"/>
      <c r="C247" s="96"/>
      <c r="D247" s="97"/>
      <c r="E247" s="98"/>
      <c r="F247" s="99"/>
      <c r="G247" s="99"/>
      <c r="H247" s="99"/>
      <c r="I247" s="99"/>
      <c r="J247" s="100"/>
      <c r="K247" s="98"/>
      <c r="L247" s="96"/>
      <c r="M247" s="96"/>
      <c r="N247" s="96"/>
      <c r="O247" s="96"/>
      <c r="P247" s="101"/>
      <c r="Q247" s="102"/>
      <c r="R247" s="98"/>
    </row>
    <row r="248" spans="2:18" s="103" customFormat="1" ht="14.4" x14ac:dyDescent="0.25">
      <c r="B248" s="95"/>
      <c r="C248" s="96"/>
      <c r="D248" s="97"/>
      <c r="E248" s="98"/>
      <c r="F248" s="99"/>
      <c r="G248" s="99"/>
      <c r="H248" s="99"/>
      <c r="I248" s="99"/>
      <c r="J248" s="100"/>
      <c r="K248" s="98"/>
      <c r="L248" s="96"/>
      <c r="M248" s="96"/>
      <c r="N248" s="96"/>
      <c r="O248" s="96"/>
      <c r="P248" s="101"/>
      <c r="Q248" s="102"/>
      <c r="R248" s="98"/>
    </row>
    <row r="249" spans="2:18" s="103" customFormat="1" ht="14.4" x14ac:dyDescent="0.25">
      <c r="B249" s="95"/>
      <c r="C249" s="96"/>
      <c r="D249" s="97"/>
      <c r="E249" s="98"/>
      <c r="F249" s="99"/>
      <c r="G249" s="99"/>
      <c r="H249" s="99"/>
      <c r="I249" s="99"/>
      <c r="J249" s="100"/>
      <c r="K249" s="98"/>
      <c r="L249" s="96"/>
      <c r="M249" s="96"/>
      <c r="N249" s="96"/>
      <c r="O249" s="96"/>
      <c r="P249" s="101"/>
      <c r="Q249" s="102"/>
      <c r="R249" s="98"/>
    </row>
    <row r="250" spans="2:18" s="103" customFormat="1" ht="14.4" x14ac:dyDescent="0.25">
      <c r="B250" s="95"/>
      <c r="C250" s="96"/>
      <c r="D250" s="97"/>
      <c r="E250" s="98"/>
      <c r="F250" s="99"/>
      <c r="G250" s="99"/>
      <c r="H250" s="99"/>
      <c r="I250" s="99"/>
      <c r="J250" s="100"/>
      <c r="K250" s="98"/>
      <c r="L250" s="96"/>
      <c r="M250" s="96"/>
      <c r="N250" s="96"/>
      <c r="O250" s="96"/>
      <c r="P250" s="101"/>
      <c r="Q250" s="102"/>
      <c r="R250" s="98"/>
    </row>
    <row r="251" spans="2:18" s="103" customFormat="1" ht="14.4" x14ac:dyDescent="0.25">
      <c r="B251" s="95"/>
      <c r="C251" s="96"/>
      <c r="D251" s="97"/>
      <c r="E251" s="98"/>
      <c r="F251" s="99"/>
      <c r="G251" s="99"/>
      <c r="H251" s="99"/>
      <c r="I251" s="99"/>
      <c r="J251" s="100"/>
      <c r="K251" s="98"/>
      <c r="L251" s="96"/>
      <c r="M251" s="96"/>
      <c r="N251" s="96"/>
      <c r="O251" s="96"/>
      <c r="P251" s="101"/>
      <c r="Q251" s="102"/>
      <c r="R251" s="98"/>
    </row>
    <row r="252" spans="2:18" s="103" customFormat="1" ht="14.4" x14ac:dyDescent="0.25">
      <c r="B252" s="95"/>
      <c r="C252" s="96"/>
      <c r="D252" s="97"/>
      <c r="E252" s="98"/>
      <c r="F252" s="99"/>
      <c r="G252" s="99"/>
      <c r="H252" s="99"/>
      <c r="I252" s="99"/>
      <c r="J252" s="100"/>
      <c r="K252" s="98"/>
      <c r="L252" s="96"/>
      <c r="M252" s="96"/>
      <c r="N252" s="96"/>
      <c r="O252" s="96"/>
      <c r="P252" s="101"/>
      <c r="Q252" s="102"/>
      <c r="R252" s="98"/>
    </row>
    <row r="253" spans="2:18" s="103" customFormat="1" ht="14.4" x14ac:dyDescent="0.25">
      <c r="B253" s="95"/>
      <c r="C253" s="96"/>
      <c r="D253" s="97"/>
      <c r="E253" s="98"/>
      <c r="F253" s="99"/>
      <c r="G253" s="99"/>
      <c r="H253" s="99"/>
      <c r="I253" s="99"/>
      <c r="J253" s="100"/>
      <c r="K253" s="98"/>
      <c r="L253" s="96"/>
      <c r="M253" s="96"/>
      <c r="N253" s="96"/>
      <c r="O253" s="96"/>
      <c r="P253" s="101"/>
      <c r="Q253" s="102"/>
      <c r="R253" s="98"/>
    </row>
    <row r="254" spans="2:18" s="103" customFormat="1" ht="14.4" x14ac:dyDescent="0.25">
      <c r="B254" s="95"/>
      <c r="C254" s="96"/>
      <c r="D254" s="97"/>
      <c r="E254" s="98"/>
      <c r="F254" s="99"/>
      <c r="G254" s="99"/>
      <c r="H254" s="99"/>
      <c r="I254" s="99"/>
      <c r="J254" s="100"/>
      <c r="K254" s="98"/>
      <c r="L254" s="96"/>
      <c r="M254" s="96"/>
      <c r="N254" s="96"/>
      <c r="O254" s="96"/>
      <c r="P254" s="101"/>
      <c r="Q254" s="102"/>
      <c r="R254" s="98"/>
    </row>
    <row r="255" spans="2:18" s="103" customFormat="1" ht="14.4" x14ac:dyDescent="0.25">
      <c r="B255" s="95"/>
      <c r="C255" s="96"/>
      <c r="D255" s="97"/>
      <c r="E255" s="98"/>
      <c r="F255" s="99"/>
      <c r="G255" s="99"/>
      <c r="H255" s="99"/>
      <c r="I255" s="99"/>
      <c r="J255" s="100"/>
      <c r="K255" s="98"/>
      <c r="L255" s="96"/>
      <c r="M255" s="96"/>
      <c r="N255" s="96"/>
      <c r="O255" s="96"/>
      <c r="P255" s="101"/>
      <c r="Q255" s="102"/>
      <c r="R255" s="98"/>
    </row>
    <row r="256" spans="2:18" s="103" customFormat="1" ht="14.4" x14ac:dyDescent="0.25">
      <c r="B256" s="95"/>
      <c r="C256" s="96"/>
      <c r="D256" s="97"/>
      <c r="E256" s="98"/>
      <c r="F256" s="99"/>
      <c r="G256" s="99"/>
      <c r="H256" s="99"/>
      <c r="I256" s="99"/>
      <c r="J256" s="100"/>
      <c r="K256" s="98"/>
      <c r="L256" s="96"/>
      <c r="M256" s="96"/>
      <c r="N256" s="96"/>
      <c r="O256" s="96"/>
      <c r="P256" s="101"/>
      <c r="Q256" s="102"/>
      <c r="R256" s="98"/>
    </row>
    <row r="257" spans="2:18" s="103" customFormat="1" ht="14.4" x14ac:dyDescent="0.25">
      <c r="B257" s="95"/>
      <c r="C257" s="96"/>
      <c r="D257" s="97"/>
      <c r="E257" s="98"/>
      <c r="F257" s="99"/>
      <c r="G257" s="99"/>
      <c r="H257" s="99"/>
      <c r="I257" s="99"/>
      <c r="J257" s="100"/>
      <c r="K257" s="98"/>
      <c r="L257" s="96"/>
      <c r="M257" s="96"/>
      <c r="N257" s="96"/>
      <c r="O257" s="96"/>
      <c r="P257" s="101"/>
      <c r="Q257" s="102"/>
      <c r="R257" s="98"/>
    </row>
    <row r="258" spans="2:18" s="103" customFormat="1" ht="14.4" x14ac:dyDescent="0.25">
      <c r="B258" s="95"/>
      <c r="C258" s="96"/>
      <c r="D258" s="97"/>
      <c r="E258" s="98"/>
      <c r="F258" s="99"/>
      <c r="G258" s="99"/>
      <c r="H258" s="99"/>
      <c r="I258" s="99"/>
      <c r="J258" s="100"/>
      <c r="K258" s="98"/>
      <c r="L258" s="96"/>
      <c r="M258" s="96"/>
      <c r="N258" s="96"/>
      <c r="O258" s="96"/>
      <c r="P258" s="101"/>
      <c r="Q258" s="102"/>
      <c r="R258" s="98"/>
    </row>
    <row r="259" spans="2:18" s="103" customFormat="1" ht="14.4" x14ac:dyDescent="0.25">
      <c r="B259" s="95"/>
      <c r="C259" s="96"/>
      <c r="D259" s="97"/>
      <c r="E259" s="98"/>
      <c r="F259" s="99"/>
      <c r="G259" s="99"/>
      <c r="H259" s="99"/>
      <c r="I259" s="99"/>
      <c r="J259" s="100"/>
      <c r="K259" s="98"/>
      <c r="L259" s="96"/>
      <c r="M259" s="96"/>
      <c r="N259" s="96"/>
      <c r="O259" s="96"/>
      <c r="P259" s="101"/>
      <c r="Q259" s="102"/>
      <c r="R259" s="98"/>
    </row>
    <row r="260" spans="2:18" s="103" customFormat="1" ht="14.4" x14ac:dyDescent="0.25">
      <c r="B260" s="95"/>
      <c r="C260" s="96"/>
      <c r="D260" s="97"/>
      <c r="E260" s="98"/>
      <c r="F260" s="99"/>
      <c r="G260" s="99"/>
      <c r="H260" s="99"/>
      <c r="I260" s="99"/>
      <c r="J260" s="100"/>
      <c r="K260" s="98"/>
      <c r="L260" s="96"/>
      <c r="M260" s="96"/>
      <c r="N260" s="96"/>
      <c r="O260" s="96"/>
      <c r="P260" s="101"/>
      <c r="Q260" s="102"/>
      <c r="R260" s="98"/>
    </row>
    <row r="261" spans="2:18" s="103" customFormat="1" ht="14.4" x14ac:dyDescent="0.25">
      <c r="B261" s="95"/>
      <c r="C261" s="96"/>
      <c r="D261" s="97"/>
      <c r="E261" s="98"/>
      <c r="F261" s="99"/>
      <c r="G261" s="99"/>
      <c r="H261" s="99"/>
      <c r="I261" s="99"/>
      <c r="J261" s="100"/>
      <c r="K261" s="98"/>
      <c r="L261" s="96"/>
      <c r="M261" s="96"/>
      <c r="N261" s="96"/>
      <c r="O261" s="96"/>
      <c r="P261" s="101"/>
      <c r="Q261" s="102"/>
      <c r="R261" s="98"/>
    </row>
    <row r="262" spans="2:18" s="103" customFormat="1" ht="14.4" x14ac:dyDescent="0.25">
      <c r="B262" s="95"/>
      <c r="C262" s="96"/>
      <c r="D262" s="97"/>
      <c r="E262" s="98"/>
      <c r="F262" s="99"/>
      <c r="G262" s="99"/>
      <c r="H262" s="99"/>
      <c r="I262" s="99"/>
      <c r="J262" s="100"/>
      <c r="K262" s="98"/>
      <c r="L262" s="96"/>
      <c r="M262" s="96"/>
      <c r="N262" s="96"/>
      <c r="O262" s="96"/>
      <c r="P262" s="101"/>
      <c r="Q262" s="102"/>
      <c r="R262" s="98"/>
    </row>
    <row r="263" spans="2:18" s="103" customFormat="1" ht="14.4" x14ac:dyDescent="0.25">
      <c r="B263" s="95"/>
      <c r="C263" s="96"/>
      <c r="D263" s="97"/>
      <c r="E263" s="98"/>
      <c r="F263" s="99"/>
      <c r="G263" s="99"/>
      <c r="H263" s="99"/>
      <c r="I263" s="99"/>
      <c r="J263" s="100"/>
      <c r="K263" s="98"/>
      <c r="L263" s="96"/>
      <c r="M263" s="96"/>
      <c r="N263" s="96"/>
      <c r="O263" s="96"/>
      <c r="P263" s="101"/>
      <c r="Q263" s="102"/>
      <c r="R263" s="98"/>
    </row>
    <row r="264" spans="2:18" s="103" customFormat="1" ht="14.4" x14ac:dyDescent="0.25">
      <c r="B264" s="95"/>
      <c r="C264" s="96"/>
      <c r="D264" s="97"/>
      <c r="E264" s="98"/>
      <c r="F264" s="99"/>
      <c r="G264" s="99"/>
      <c r="H264" s="99"/>
      <c r="I264" s="99"/>
      <c r="J264" s="100"/>
      <c r="K264" s="98"/>
      <c r="L264" s="96"/>
      <c r="M264" s="96"/>
      <c r="N264" s="96"/>
      <c r="O264" s="96"/>
      <c r="P264" s="101"/>
      <c r="Q264" s="102"/>
      <c r="R264" s="98"/>
    </row>
    <row r="265" spans="2:18" s="103" customFormat="1" ht="14.4" x14ac:dyDescent="0.25">
      <c r="B265" s="95"/>
      <c r="C265" s="96"/>
      <c r="D265" s="97"/>
      <c r="E265" s="98"/>
      <c r="F265" s="99"/>
      <c r="G265" s="99"/>
      <c r="H265" s="99"/>
      <c r="I265" s="99"/>
      <c r="J265" s="100"/>
      <c r="K265" s="98"/>
      <c r="L265" s="96"/>
      <c r="M265" s="96"/>
      <c r="N265" s="96"/>
      <c r="O265" s="96"/>
      <c r="P265" s="101"/>
      <c r="Q265" s="102"/>
      <c r="R265" s="98"/>
    </row>
    <row r="266" spans="2:18" s="103" customFormat="1" ht="14.4" x14ac:dyDescent="0.25">
      <c r="B266" s="95"/>
      <c r="C266" s="96"/>
      <c r="D266" s="97"/>
      <c r="E266" s="98"/>
      <c r="F266" s="99"/>
      <c r="G266" s="99"/>
      <c r="H266" s="99"/>
      <c r="I266" s="99"/>
      <c r="J266" s="100"/>
      <c r="K266" s="98"/>
      <c r="L266" s="96"/>
      <c r="M266" s="96"/>
      <c r="N266" s="96"/>
      <c r="O266" s="96"/>
      <c r="P266" s="101"/>
      <c r="Q266" s="102"/>
      <c r="R266" s="98"/>
    </row>
    <row r="267" spans="2:18" s="103" customFormat="1" ht="14.4" x14ac:dyDescent="0.25">
      <c r="B267" s="95"/>
      <c r="C267" s="96"/>
      <c r="D267" s="97"/>
      <c r="E267" s="98"/>
      <c r="F267" s="99"/>
      <c r="G267" s="99"/>
      <c r="H267" s="99"/>
      <c r="I267" s="99"/>
      <c r="J267" s="100"/>
      <c r="K267" s="98"/>
      <c r="L267" s="96"/>
      <c r="M267" s="96"/>
      <c r="N267" s="96"/>
      <c r="O267" s="96"/>
      <c r="P267" s="101"/>
      <c r="Q267" s="102"/>
      <c r="R267" s="98"/>
    </row>
    <row r="268" spans="2:18" s="103" customFormat="1" ht="14.4" x14ac:dyDescent="0.25">
      <c r="B268" s="95"/>
      <c r="C268" s="96"/>
      <c r="D268" s="97"/>
      <c r="E268" s="98"/>
      <c r="F268" s="99"/>
      <c r="G268" s="99"/>
      <c r="H268" s="99"/>
      <c r="I268" s="99"/>
      <c r="J268" s="100"/>
      <c r="K268" s="98"/>
      <c r="L268" s="96"/>
      <c r="M268" s="96"/>
      <c r="N268" s="96"/>
      <c r="O268" s="96"/>
      <c r="P268" s="101"/>
      <c r="Q268" s="102"/>
      <c r="R268" s="98"/>
    </row>
    <row r="269" spans="2:18" s="103" customFormat="1" ht="14.4" x14ac:dyDescent="0.25">
      <c r="B269" s="95"/>
      <c r="C269" s="96"/>
      <c r="D269" s="97"/>
      <c r="E269" s="98"/>
      <c r="F269" s="99"/>
      <c r="G269" s="99"/>
      <c r="H269" s="99"/>
      <c r="I269" s="99"/>
      <c r="J269" s="100"/>
      <c r="K269" s="98"/>
      <c r="L269" s="96"/>
      <c r="M269" s="96"/>
      <c r="N269" s="96"/>
      <c r="O269" s="96"/>
      <c r="P269" s="101"/>
      <c r="Q269" s="102"/>
      <c r="R269" s="98"/>
    </row>
    <row r="270" spans="2:18" s="103" customFormat="1" ht="14.4" x14ac:dyDescent="0.25">
      <c r="B270" s="95"/>
      <c r="C270" s="96"/>
      <c r="D270" s="97"/>
      <c r="E270" s="98"/>
      <c r="F270" s="99"/>
      <c r="G270" s="99"/>
      <c r="H270" s="99"/>
      <c r="I270" s="99"/>
      <c r="J270" s="100"/>
      <c r="K270" s="98"/>
      <c r="L270" s="96"/>
      <c r="M270" s="96"/>
      <c r="N270" s="96"/>
      <c r="O270" s="96"/>
      <c r="P270" s="101"/>
      <c r="Q270" s="102"/>
      <c r="R270" s="98"/>
    </row>
    <row r="271" spans="2:18" s="103" customFormat="1" ht="14.4" x14ac:dyDescent="0.25">
      <c r="B271" s="95"/>
      <c r="C271" s="96"/>
      <c r="D271" s="97"/>
      <c r="E271" s="98"/>
      <c r="F271" s="99"/>
      <c r="G271" s="99"/>
      <c r="H271" s="99"/>
      <c r="I271" s="99"/>
      <c r="J271" s="100"/>
      <c r="K271" s="98"/>
      <c r="L271" s="96"/>
      <c r="M271" s="96"/>
      <c r="N271" s="96"/>
      <c r="O271" s="96"/>
      <c r="P271" s="101"/>
      <c r="Q271" s="102"/>
      <c r="R271" s="98"/>
    </row>
    <row r="272" spans="2:18" s="103" customFormat="1" ht="14.4" x14ac:dyDescent="0.25">
      <c r="B272" s="95"/>
      <c r="C272" s="96"/>
      <c r="D272" s="97"/>
      <c r="E272" s="98"/>
      <c r="F272" s="99"/>
      <c r="G272" s="99"/>
      <c r="H272" s="99"/>
      <c r="I272" s="99"/>
      <c r="J272" s="100"/>
      <c r="K272" s="98"/>
      <c r="L272" s="96"/>
      <c r="M272" s="96"/>
      <c r="N272" s="96"/>
      <c r="O272" s="96"/>
      <c r="P272" s="101"/>
      <c r="Q272" s="102"/>
      <c r="R272" s="98"/>
    </row>
    <row r="273" spans="2:18" s="103" customFormat="1" ht="14.4" x14ac:dyDescent="0.25">
      <c r="B273" s="95"/>
      <c r="C273" s="96"/>
      <c r="D273" s="97"/>
      <c r="E273" s="98"/>
      <c r="F273" s="99"/>
      <c r="G273" s="99"/>
      <c r="H273" s="99"/>
      <c r="I273" s="99"/>
      <c r="J273" s="100"/>
      <c r="K273" s="98"/>
      <c r="L273" s="96"/>
      <c r="M273" s="96"/>
      <c r="N273" s="96"/>
      <c r="O273" s="96"/>
      <c r="P273" s="101"/>
      <c r="Q273" s="102"/>
      <c r="R273" s="98"/>
    </row>
    <row r="274" spans="2:18" s="103" customFormat="1" ht="14.4" x14ac:dyDescent="0.25">
      <c r="B274" s="95"/>
      <c r="C274" s="96"/>
      <c r="D274" s="97"/>
      <c r="E274" s="98"/>
      <c r="F274" s="99"/>
      <c r="G274" s="99"/>
      <c r="H274" s="99"/>
      <c r="I274" s="99"/>
      <c r="J274" s="100"/>
      <c r="K274" s="98"/>
      <c r="L274" s="96"/>
      <c r="M274" s="96"/>
      <c r="N274" s="96"/>
      <c r="O274" s="96"/>
      <c r="P274" s="101"/>
      <c r="Q274" s="102"/>
      <c r="R274" s="98"/>
    </row>
    <row r="275" spans="2:18" s="103" customFormat="1" ht="14.4" x14ac:dyDescent="0.25">
      <c r="B275" s="95"/>
      <c r="C275" s="96"/>
      <c r="D275" s="97"/>
      <c r="E275" s="98"/>
      <c r="F275" s="99"/>
      <c r="G275" s="99"/>
      <c r="H275" s="99"/>
      <c r="I275" s="99"/>
      <c r="J275" s="100"/>
      <c r="K275" s="98"/>
      <c r="L275" s="96"/>
      <c r="M275" s="96"/>
      <c r="N275" s="96"/>
      <c r="O275" s="96"/>
      <c r="P275" s="101"/>
      <c r="Q275" s="102"/>
      <c r="R275" s="98"/>
    </row>
    <row r="276" spans="2:18" s="103" customFormat="1" ht="14.4" x14ac:dyDescent="0.25">
      <c r="B276" s="95"/>
      <c r="C276" s="96"/>
      <c r="D276" s="97"/>
      <c r="E276" s="98"/>
      <c r="F276" s="99"/>
      <c r="G276" s="99"/>
      <c r="H276" s="99"/>
      <c r="I276" s="99"/>
      <c r="J276" s="100"/>
      <c r="K276" s="98"/>
      <c r="L276" s="96"/>
      <c r="M276" s="96"/>
      <c r="N276" s="96"/>
      <c r="O276" s="96"/>
      <c r="P276" s="101"/>
      <c r="Q276" s="102"/>
      <c r="R276" s="98"/>
    </row>
    <row r="277" spans="2:18" s="103" customFormat="1" ht="14.4" x14ac:dyDescent="0.25">
      <c r="B277" s="95"/>
      <c r="C277" s="96"/>
      <c r="D277" s="97"/>
      <c r="E277" s="98"/>
      <c r="F277" s="99"/>
      <c r="G277" s="99"/>
      <c r="H277" s="99"/>
      <c r="I277" s="99"/>
      <c r="J277" s="100"/>
      <c r="K277" s="98"/>
      <c r="L277" s="96"/>
      <c r="M277" s="96"/>
      <c r="N277" s="96"/>
      <c r="O277" s="96"/>
      <c r="P277" s="101"/>
      <c r="Q277" s="102"/>
      <c r="R277" s="98"/>
    </row>
    <row r="278" spans="2:18" s="103" customFormat="1" ht="14.4" x14ac:dyDescent="0.25">
      <c r="B278" s="95"/>
      <c r="C278" s="96"/>
      <c r="D278" s="97"/>
      <c r="E278" s="98"/>
      <c r="F278" s="99"/>
      <c r="G278" s="99"/>
      <c r="H278" s="99"/>
      <c r="I278" s="99"/>
      <c r="J278" s="100"/>
      <c r="K278" s="98"/>
      <c r="L278" s="96"/>
      <c r="M278" s="96"/>
      <c r="N278" s="96"/>
      <c r="O278" s="96"/>
      <c r="P278" s="101"/>
      <c r="Q278" s="102"/>
      <c r="R278" s="98"/>
    </row>
    <row r="279" spans="2:18" s="103" customFormat="1" ht="14.4" x14ac:dyDescent="0.25">
      <c r="B279" s="95"/>
      <c r="C279" s="96"/>
      <c r="D279" s="97"/>
      <c r="E279" s="98"/>
      <c r="F279" s="99"/>
      <c r="G279" s="99"/>
      <c r="H279" s="99"/>
      <c r="I279" s="99"/>
      <c r="J279" s="100"/>
      <c r="K279" s="98"/>
      <c r="L279" s="96"/>
      <c r="M279" s="96"/>
      <c r="N279" s="96"/>
      <c r="O279" s="96"/>
      <c r="P279" s="101"/>
      <c r="Q279" s="102"/>
      <c r="R279" s="98"/>
    </row>
    <row r="280" spans="2:18" s="103" customFormat="1" ht="14.4" x14ac:dyDescent="0.25">
      <c r="B280" s="95"/>
      <c r="C280" s="96"/>
      <c r="D280" s="97"/>
      <c r="E280" s="98"/>
      <c r="F280" s="99"/>
      <c r="G280" s="99"/>
      <c r="H280" s="99"/>
      <c r="I280" s="99"/>
      <c r="J280" s="100"/>
      <c r="K280" s="98"/>
      <c r="L280" s="96"/>
      <c r="M280" s="96"/>
      <c r="N280" s="96"/>
      <c r="O280" s="96"/>
      <c r="P280" s="101"/>
      <c r="Q280" s="102"/>
      <c r="R280" s="98"/>
    </row>
    <row r="281" spans="2:18" s="103" customFormat="1" ht="14.4" x14ac:dyDescent="0.25">
      <c r="B281" s="95"/>
      <c r="C281" s="96"/>
      <c r="D281" s="97"/>
      <c r="E281" s="98"/>
      <c r="F281" s="99"/>
      <c r="G281" s="99"/>
      <c r="H281" s="99"/>
      <c r="I281" s="99"/>
      <c r="J281" s="100"/>
      <c r="K281" s="98"/>
      <c r="L281" s="96"/>
      <c r="M281" s="96"/>
      <c r="N281" s="96"/>
      <c r="O281" s="96"/>
      <c r="P281" s="101"/>
      <c r="Q281" s="102"/>
      <c r="R281" s="98"/>
    </row>
    <row r="282" spans="2:18" s="103" customFormat="1" ht="14.4" x14ac:dyDescent="0.25">
      <c r="B282" s="95"/>
      <c r="C282" s="96"/>
      <c r="D282" s="97"/>
      <c r="E282" s="98"/>
      <c r="F282" s="99"/>
      <c r="G282" s="99"/>
      <c r="H282" s="99"/>
      <c r="I282" s="99"/>
      <c r="J282" s="100"/>
      <c r="K282" s="98"/>
      <c r="L282" s="96"/>
      <c r="M282" s="96"/>
      <c r="N282" s="96"/>
      <c r="O282" s="96"/>
      <c r="P282" s="101"/>
      <c r="Q282" s="102"/>
      <c r="R282" s="98"/>
    </row>
    <row r="283" spans="2:18" s="103" customFormat="1" ht="14.4" x14ac:dyDescent="0.25">
      <c r="B283" s="95"/>
      <c r="C283" s="96"/>
      <c r="D283" s="97"/>
      <c r="E283" s="98"/>
      <c r="F283" s="99"/>
      <c r="G283" s="99"/>
      <c r="H283" s="99"/>
      <c r="I283" s="99"/>
      <c r="J283" s="100"/>
      <c r="K283" s="98"/>
      <c r="L283" s="96"/>
      <c r="M283" s="96"/>
      <c r="N283" s="96"/>
      <c r="O283" s="96"/>
      <c r="P283" s="101"/>
      <c r="Q283" s="102"/>
      <c r="R283" s="98"/>
    </row>
    <row r="284" spans="2:18" s="103" customFormat="1" ht="14.4" x14ac:dyDescent="0.25">
      <c r="B284" s="95"/>
      <c r="C284" s="96"/>
      <c r="D284" s="97"/>
      <c r="E284" s="98"/>
      <c r="F284" s="99"/>
      <c r="G284" s="99"/>
      <c r="H284" s="99"/>
      <c r="I284" s="99"/>
      <c r="J284" s="100"/>
      <c r="K284" s="98"/>
      <c r="L284" s="96"/>
      <c r="M284" s="96"/>
      <c r="N284" s="96"/>
      <c r="O284" s="96"/>
      <c r="P284" s="101"/>
      <c r="Q284" s="102"/>
      <c r="R284" s="98"/>
    </row>
    <row r="285" spans="2:18" s="103" customFormat="1" ht="14.4" x14ac:dyDescent="0.25">
      <c r="B285" s="95"/>
      <c r="C285" s="96"/>
      <c r="D285" s="97"/>
      <c r="E285" s="98"/>
      <c r="F285" s="99"/>
      <c r="G285" s="99"/>
      <c r="H285" s="99"/>
      <c r="I285" s="99"/>
      <c r="J285" s="100"/>
      <c r="K285" s="98"/>
      <c r="L285" s="96"/>
      <c r="M285" s="96"/>
      <c r="N285" s="96"/>
      <c r="O285" s="96"/>
      <c r="P285" s="101"/>
      <c r="Q285" s="102"/>
      <c r="R285" s="98"/>
    </row>
    <row r="286" spans="2:18" s="103" customFormat="1" ht="14.4" x14ac:dyDescent="0.25">
      <c r="B286" s="95"/>
      <c r="C286" s="96"/>
      <c r="D286" s="97"/>
      <c r="E286" s="98"/>
      <c r="F286" s="99"/>
      <c r="G286" s="99"/>
      <c r="H286" s="99"/>
      <c r="I286" s="99"/>
      <c r="J286" s="100"/>
      <c r="K286" s="98"/>
      <c r="L286" s="96"/>
      <c r="M286" s="96"/>
      <c r="N286" s="96"/>
      <c r="O286" s="96"/>
      <c r="P286" s="101"/>
      <c r="Q286" s="102"/>
      <c r="R286" s="98"/>
    </row>
    <row r="287" spans="2:18" s="103" customFormat="1" ht="14.4" x14ac:dyDescent="0.25">
      <c r="B287" s="95"/>
      <c r="C287" s="96"/>
      <c r="D287" s="97"/>
      <c r="E287" s="98"/>
      <c r="F287" s="99"/>
      <c r="G287" s="99"/>
      <c r="H287" s="99"/>
      <c r="I287" s="99"/>
      <c r="J287" s="100"/>
      <c r="K287" s="98"/>
      <c r="L287" s="96"/>
      <c r="M287" s="96"/>
      <c r="N287" s="96"/>
      <c r="O287" s="96"/>
      <c r="P287" s="101"/>
      <c r="Q287" s="102"/>
      <c r="R287" s="98"/>
    </row>
    <row r="288" spans="2:18" s="103" customFormat="1" ht="14.4" x14ac:dyDescent="0.25">
      <c r="B288" s="95"/>
      <c r="C288" s="96"/>
      <c r="D288" s="97"/>
      <c r="E288" s="98"/>
      <c r="F288" s="99"/>
      <c r="G288" s="99"/>
      <c r="H288" s="99"/>
      <c r="I288" s="99"/>
      <c r="J288" s="100"/>
      <c r="K288" s="98"/>
      <c r="L288" s="96"/>
      <c r="M288" s="96"/>
      <c r="N288" s="96"/>
      <c r="O288" s="96"/>
      <c r="P288" s="101"/>
      <c r="Q288" s="102"/>
      <c r="R288" s="98"/>
    </row>
    <row r="289" spans="2:18" s="103" customFormat="1" ht="14.4" x14ac:dyDescent="0.25">
      <c r="B289" s="95"/>
      <c r="C289" s="96"/>
      <c r="D289" s="97"/>
      <c r="E289" s="98"/>
      <c r="F289" s="99"/>
      <c r="G289" s="99"/>
      <c r="H289" s="99"/>
      <c r="I289" s="99"/>
      <c r="J289" s="100"/>
      <c r="K289" s="98"/>
      <c r="L289" s="96"/>
      <c r="M289" s="96"/>
      <c r="N289" s="96"/>
      <c r="O289" s="96"/>
      <c r="P289" s="101"/>
      <c r="Q289" s="102"/>
      <c r="R289" s="98"/>
    </row>
    <row r="290" spans="2:18" s="103" customFormat="1" ht="14.4" x14ac:dyDescent="0.25">
      <c r="B290" s="95"/>
      <c r="C290" s="96"/>
      <c r="D290" s="97"/>
      <c r="E290" s="98"/>
      <c r="F290" s="99"/>
      <c r="G290" s="99"/>
      <c r="H290" s="99"/>
      <c r="I290" s="99"/>
      <c r="J290" s="100"/>
      <c r="K290" s="98"/>
      <c r="L290" s="96"/>
      <c r="M290" s="96"/>
      <c r="N290" s="96"/>
      <c r="O290" s="96"/>
      <c r="P290" s="101"/>
      <c r="Q290" s="102"/>
      <c r="R290" s="98"/>
    </row>
    <row r="291" spans="2:18" s="103" customFormat="1" ht="14.4" x14ac:dyDescent="0.25">
      <c r="B291" s="95"/>
      <c r="C291" s="96"/>
      <c r="D291" s="97"/>
      <c r="E291" s="98"/>
      <c r="F291" s="99"/>
      <c r="G291" s="99"/>
      <c r="H291" s="99"/>
      <c r="I291" s="99"/>
      <c r="J291" s="100"/>
      <c r="K291" s="98"/>
      <c r="L291" s="96"/>
      <c r="M291" s="96"/>
      <c r="N291" s="96"/>
      <c r="O291" s="96"/>
      <c r="P291" s="101"/>
      <c r="Q291" s="102"/>
      <c r="R291" s="98"/>
    </row>
    <row r="292" spans="2:18" s="103" customFormat="1" ht="14.4" x14ac:dyDescent="0.25">
      <c r="B292" s="95"/>
      <c r="C292" s="96"/>
      <c r="D292" s="97"/>
      <c r="E292" s="98"/>
      <c r="F292" s="99"/>
      <c r="G292" s="99"/>
      <c r="H292" s="99"/>
      <c r="I292" s="99"/>
      <c r="J292" s="100"/>
      <c r="K292" s="98"/>
      <c r="L292" s="96"/>
      <c r="M292" s="96"/>
      <c r="N292" s="96"/>
      <c r="O292" s="96"/>
      <c r="P292" s="101"/>
      <c r="Q292" s="102"/>
      <c r="R292" s="98"/>
    </row>
    <row r="293" spans="2:18" s="103" customFormat="1" ht="14.4" x14ac:dyDescent="0.25">
      <c r="B293" s="95"/>
      <c r="C293" s="96"/>
      <c r="D293" s="97"/>
      <c r="E293" s="98"/>
      <c r="F293" s="99"/>
      <c r="G293" s="99"/>
      <c r="H293" s="99"/>
      <c r="I293" s="99"/>
      <c r="J293" s="100"/>
      <c r="K293" s="98"/>
      <c r="L293" s="96"/>
      <c r="M293" s="96"/>
      <c r="N293" s="96"/>
      <c r="O293" s="96"/>
      <c r="P293" s="101"/>
      <c r="Q293" s="102"/>
      <c r="R293" s="98"/>
    </row>
    <row r="294" spans="2:18" s="103" customFormat="1" ht="14.4" x14ac:dyDescent="0.25">
      <c r="B294" s="95"/>
      <c r="C294" s="96"/>
      <c r="D294" s="97"/>
      <c r="E294" s="98"/>
      <c r="F294" s="99"/>
      <c r="G294" s="99"/>
      <c r="H294" s="99"/>
      <c r="I294" s="99"/>
      <c r="J294" s="100"/>
      <c r="K294" s="98"/>
      <c r="L294" s="96"/>
      <c r="M294" s="96"/>
      <c r="N294" s="96"/>
      <c r="O294" s="96"/>
      <c r="P294" s="101"/>
      <c r="Q294" s="102"/>
      <c r="R294" s="98"/>
    </row>
    <row r="295" spans="2:18" x14ac:dyDescent="0.25"/>
    <row r="296" spans="2:18" x14ac:dyDescent="0.25"/>
    <row r="297" spans="2:18" x14ac:dyDescent="0.25"/>
    <row r="298" spans="2:18" x14ac:dyDescent="0.25"/>
    <row r="299" spans="2:18" x14ac:dyDescent="0.25"/>
    <row r="300" spans="2:18" x14ac:dyDescent="0.25"/>
    <row r="301" spans="2:18" x14ac:dyDescent="0.25"/>
    <row r="302" spans="2:18" x14ac:dyDescent="0.25"/>
    <row r="303" spans="2:18" x14ac:dyDescent="0.25"/>
    <row r="304" spans="2:18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</sheetData>
  <mergeCells count="1">
    <mergeCell ref="D1:H1"/>
  </mergeCells>
  <printOptions gridLines="1"/>
  <pageMargins left="0.35433070866141736" right="0.35433070866141736" top="0.39370078740157483" bottom="0.19685039370078741" header="0.27559055118110237" footer="0.31496062992125984"/>
  <pageSetup paperSize="8" scale="84" fitToHeight="2" orientation="landscape" r:id="rId1"/>
  <headerFooter alignWithMargins="0">
    <oddFooter>&amp;C&amp;"-,Normal"&amp;P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 error="SE DEBE ELEGIR UN VALOR DE LA LISTA">
          <x14:formula1>
            <xm:f>'[DICIEMBRE 2020 para JGM.xlsx]INSTRUCCIONES'!#REF!</xm:f>
          </x14:formula1>
          <xm:sqref>C18</xm:sqref>
        </x14:dataValidation>
        <x14:dataValidation type="list" showInputMessage="1" showErrorMessage="1" error="SE DEBE ELEGIR UN VALOR DE LA LISTA">
          <x14:formula1>
            <xm:f>'[DICIEMBRE 2020 para JGM.xlsx]INSTRUCCIONES'!#REF!</xm:f>
          </x14:formula1>
          <xm:sqref>K18:L18</xm:sqref>
        </x14:dataValidation>
        <x14:dataValidation type="list" showInputMessage="1" showErrorMessage="1" error="SE DEBE ELEGIR UN VALOR DE LA LISTA">
          <x14:formula1>
            <xm:f>'O:\Datos Compartidos\DIRECCIÓN GENERAL DE VICEALCALDÍA\CONTRATACIÓN\[DICIEMBRE 2020 - Dación Cuentas CM - CIUDAD.xlsx]INSTRUCCIONES'!#REF!</xm:f>
          </x14:formula1>
          <xm:sqref>K4:L17 K19:L294</xm:sqref>
        </x14:dataValidation>
        <x14:dataValidation type="list" showErrorMessage="1" error="SE DEBE ELEGIR UN VALOR DE LA LISTA">
          <x14:formula1>
            <xm:f>'O:\Datos Compartidos\DIRECCIÓN GENERAL DE VICEALCALDÍA\CONTRATACIÓN\[DICIEMBRE 2020 - Dación Cuentas CM - CIUDAD.xlsx]INSTRUCCIONES'!#REF!</xm:f>
          </x14:formula1>
          <xm:sqref>C4:C17 C19:C294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workbookViewId="0">
      <selection activeCell="E6" sqref="E6"/>
    </sheetView>
  </sheetViews>
  <sheetFormatPr baseColWidth="10" defaultRowHeight="14.4" x14ac:dyDescent="0.3"/>
  <cols>
    <col min="1" max="1" width="15.5546875" style="5" customWidth="1"/>
    <col min="2" max="2" width="14.6640625" style="1" customWidth="1"/>
    <col min="3" max="3" width="54.44140625" style="3" customWidth="1"/>
    <col min="4" max="4" width="12.44140625" style="1" customWidth="1"/>
    <col min="5" max="5" width="15.33203125" style="4" customWidth="1"/>
    <col min="6" max="6" width="12.44140625" style="4" customWidth="1"/>
    <col min="7" max="7" width="15.33203125" style="4" customWidth="1"/>
    <col min="8" max="8" width="14.5546875" style="4" customWidth="1"/>
    <col min="9" max="9" width="16" style="4" customWidth="1"/>
    <col min="10" max="10" width="9.88671875" style="1" customWidth="1"/>
    <col min="11" max="11" width="12.44140625" style="1" customWidth="1"/>
    <col min="12" max="14" width="13.109375" style="1" hidden="1" customWidth="1"/>
    <col min="15" max="15" width="17" style="2" customWidth="1"/>
    <col min="16" max="16" width="43.33203125" style="1" customWidth="1"/>
    <col min="17" max="17" width="15.88671875" style="1" customWidth="1"/>
  </cols>
  <sheetData>
    <row r="1" spans="1:17" x14ac:dyDescent="0.3">
      <c r="A1" s="8"/>
      <c r="B1" s="7"/>
      <c r="C1" s="149" t="s">
        <v>798</v>
      </c>
      <c r="D1" s="149"/>
      <c r="E1" s="149"/>
      <c r="F1" s="149"/>
      <c r="G1" s="149"/>
      <c r="H1" s="10"/>
      <c r="I1" s="10"/>
      <c r="J1" s="7"/>
      <c r="K1" s="7"/>
      <c r="L1" s="7"/>
      <c r="M1" s="7"/>
      <c r="N1" s="7"/>
      <c r="O1" s="11"/>
      <c r="P1" s="7"/>
      <c r="Q1" s="7"/>
    </row>
    <row r="2" spans="1:17" ht="15" thickBot="1" x14ac:dyDescent="0.35">
      <c r="A2" s="8"/>
      <c r="B2" s="7"/>
      <c r="C2" s="9"/>
      <c r="D2" s="7"/>
      <c r="E2" s="10"/>
      <c r="F2" s="10"/>
      <c r="G2" s="10"/>
      <c r="H2" s="10"/>
      <c r="I2" s="10"/>
      <c r="J2" s="7"/>
      <c r="K2" s="7"/>
      <c r="L2" s="7"/>
      <c r="M2" s="7"/>
      <c r="N2" s="7"/>
      <c r="O2" s="11"/>
      <c r="P2" s="7"/>
      <c r="Q2" s="7"/>
    </row>
    <row r="3" spans="1:17" ht="72.599999999999994" thickBot="1" x14ac:dyDescent="0.35">
      <c r="A3" s="12" t="s">
        <v>2</v>
      </c>
      <c r="B3" s="12" t="s">
        <v>0</v>
      </c>
      <c r="C3" s="12" t="s">
        <v>3</v>
      </c>
      <c r="D3" s="12" t="s">
        <v>12</v>
      </c>
      <c r="E3" s="12" t="s">
        <v>13</v>
      </c>
      <c r="F3" s="12" t="s">
        <v>14</v>
      </c>
      <c r="G3" s="12" t="s">
        <v>4</v>
      </c>
      <c r="H3" s="12" t="s">
        <v>15</v>
      </c>
      <c r="I3" s="53" t="s">
        <v>16</v>
      </c>
      <c r="J3" s="12" t="s">
        <v>6</v>
      </c>
      <c r="K3" s="12" t="s">
        <v>5</v>
      </c>
      <c r="L3" s="54" t="s">
        <v>17</v>
      </c>
      <c r="M3" s="54" t="s">
        <v>18</v>
      </c>
      <c r="N3" s="54" t="s">
        <v>19</v>
      </c>
      <c r="O3" s="43" t="s">
        <v>8</v>
      </c>
      <c r="P3" s="43" t="s">
        <v>1</v>
      </c>
      <c r="Q3" s="12" t="s">
        <v>7</v>
      </c>
    </row>
    <row r="4" spans="1:17" x14ac:dyDescent="0.3">
      <c r="A4" s="17" t="s">
        <v>168</v>
      </c>
      <c r="B4" s="13" t="s">
        <v>9</v>
      </c>
      <c r="C4" s="21" t="s">
        <v>169</v>
      </c>
      <c r="D4" s="55">
        <v>1</v>
      </c>
      <c r="E4" s="14">
        <v>934.55</v>
      </c>
      <c r="F4" s="15">
        <v>170.38</v>
      </c>
      <c r="G4" s="14">
        <v>934.55</v>
      </c>
      <c r="H4" s="15">
        <v>170.38</v>
      </c>
      <c r="I4" s="56">
        <v>44110</v>
      </c>
      <c r="J4" s="57" t="s">
        <v>20</v>
      </c>
      <c r="K4" s="57" t="s">
        <v>21</v>
      </c>
      <c r="L4" s="6"/>
      <c r="M4" s="6"/>
      <c r="N4" s="6"/>
      <c r="O4" s="58" t="s">
        <v>170</v>
      </c>
      <c r="P4" s="59" t="s">
        <v>171</v>
      </c>
      <c r="Q4" s="60" t="s">
        <v>22</v>
      </c>
    </row>
    <row r="5" spans="1:17" ht="28.8" x14ac:dyDescent="0.3">
      <c r="A5" s="17" t="s">
        <v>172</v>
      </c>
      <c r="B5" s="13" t="s">
        <v>10</v>
      </c>
      <c r="C5" s="21" t="s">
        <v>173</v>
      </c>
      <c r="D5" s="55">
        <v>1</v>
      </c>
      <c r="E5" s="14">
        <v>51.8</v>
      </c>
      <c r="F5" s="15">
        <v>10.88</v>
      </c>
      <c r="G5" s="14">
        <v>51.8</v>
      </c>
      <c r="H5" s="15">
        <v>10.88</v>
      </c>
      <c r="I5" s="56">
        <v>44106</v>
      </c>
      <c r="J5" s="57" t="s">
        <v>21</v>
      </c>
      <c r="K5" s="57" t="s">
        <v>21</v>
      </c>
      <c r="L5" s="6"/>
      <c r="M5" s="6"/>
      <c r="N5" s="6"/>
      <c r="O5" s="58" t="s">
        <v>174</v>
      </c>
      <c r="P5" s="59" t="s">
        <v>175</v>
      </c>
      <c r="Q5" s="60" t="s">
        <v>22</v>
      </c>
    </row>
    <row r="6" spans="1:17" ht="28.8" x14ac:dyDescent="0.3">
      <c r="A6" s="17" t="s">
        <v>176</v>
      </c>
      <c r="B6" s="13" t="s">
        <v>10</v>
      </c>
      <c r="C6" s="21" t="s">
        <v>177</v>
      </c>
      <c r="D6" s="61">
        <v>1</v>
      </c>
      <c r="E6" s="14">
        <v>435.9</v>
      </c>
      <c r="F6" s="15">
        <v>51.54</v>
      </c>
      <c r="G6" s="14">
        <v>435.9</v>
      </c>
      <c r="H6" s="15">
        <v>51.54</v>
      </c>
      <c r="I6" s="56">
        <v>44106</v>
      </c>
      <c r="J6" s="57" t="s">
        <v>21</v>
      </c>
      <c r="K6" s="57" t="s">
        <v>21</v>
      </c>
      <c r="L6" s="6"/>
      <c r="M6" s="6"/>
      <c r="N6" s="6"/>
      <c r="O6" s="58" t="s">
        <v>178</v>
      </c>
      <c r="P6" s="59" t="s">
        <v>179</v>
      </c>
      <c r="Q6" s="60" t="s">
        <v>22</v>
      </c>
    </row>
    <row r="7" spans="1:17" x14ac:dyDescent="0.3">
      <c r="A7" s="17" t="s">
        <v>180</v>
      </c>
      <c r="B7" s="13" t="s">
        <v>9</v>
      </c>
      <c r="C7" s="21" t="s">
        <v>181</v>
      </c>
      <c r="D7" s="55">
        <v>1</v>
      </c>
      <c r="E7" s="14">
        <v>140.75</v>
      </c>
      <c r="F7" s="15">
        <v>37.42</v>
      </c>
      <c r="G7" s="14">
        <v>140.75</v>
      </c>
      <c r="H7" s="15">
        <v>37.42</v>
      </c>
      <c r="I7" s="56">
        <v>44114</v>
      </c>
      <c r="J7" s="57" t="s">
        <v>21</v>
      </c>
      <c r="K7" s="57" t="s">
        <v>21</v>
      </c>
      <c r="L7" s="6"/>
      <c r="M7" s="6"/>
      <c r="N7" s="6"/>
      <c r="O7" s="58" t="s">
        <v>182</v>
      </c>
      <c r="P7" s="59" t="s">
        <v>183</v>
      </c>
      <c r="Q7" s="60" t="s">
        <v>22</v>
      </c>
    </row>
    <row r="8" spans="1:17" ht="28.8" x14ac:dyDescent="0.3">
      <c r="A8" s="17" t="s">
        <v>184</v>
      </c>
      <c r="B8" s="13" t="s">
        <v>10</v>
      </c>
      <c r="C8" s="21" t="s">
        <v>185</v>
      </c>
      <c r="D8" s="55">
        <v>1</v>
      </c>
      <c r="E8" s="14">
        <v>321</v>
      </c>
      <c r="F8" s="15">
        <v>67.41</v>
      </c>
      <c r="G8" s="14">
        <v>321</v>
      </c>
      <c r="H8" s="15">
        <v>67.41</v>
      </c>
      <c r="I8" s="56">
        <v>44114</v>
      </c>
      <c r="J8" s="57" t="s">
        <v>21</v>
      </c>
      <c r="K8" s="57" t="s">
        <v>21</v>
      </c>
      <c r="L8" s="6"/>
      <c r="M8" s="6"/>
      <c r="N8" s="6"/>
      <c r="O8" s="58" t="s">
        <v>186</v>
      </c>
      <c r="P8" s="59" t="s">
        <v>187</v>
      </c>
      <c r="Q8" s="60" t="s">
        <v>22</v>
      </c>
    </row>
    <row r="9" spans="1:17" ht="28.8" x14ac:dyDescent="0.3">
      <c r="A9" s="17" t="s">
        <v>188</v>
      </c>
      <c r="B9" s="13" t="s">
        <v>9</v>
      </c>
      <c r="C9" s="21" t="s">
        <v>189</v>
      </c>
      <c r="D9" s="55">
        <v>1</v>
      </c>
      <c r="E9" s="14">
        <v>497.01</v>
      </c>
      <c r="F9" s="15">
        <v>104.37</v>
      </c>
      <c r="G9" s="14">
        <v>497.01</v>
      </c>
      <c r="H9" s="15">
        <v>104.37</v>
      </c>
      <c r="I9" s="56">
        <v>44104</v>
      </c>
      <c r="J9" s="57" t="s">
        <v>21</v>
      </c>
      <c r="K9" s="57" t="s">
        <v>21</v>
      </c>
      <c r="L9" s="6"/>
      <c r="M9" s="6"/>
      <c r="N9" s="6"/>
      <c r="O9" s="58" t="s">
        <v>190</v>
      </c>
      <c r="P9" s="59" t="s">
        <v>191</v>
      </c>
      <c r="Q9" s="60" t="s">
        <v>22</v>
      </c>
    </row>
    <row r="10" spans="1:17" ht="43.2" x14ac:dyDescent="0.3">
      <c r="A10" s="17" t="s">
        <v>192</v>
      </c>
      <c r="B10" s="13" t="s">
        <v>9</v>
      </c>
      <c r="C10" s="21" t="s">
        <v>193</v>
      </c>
      <c r="D10" s="55">
        <v>1</v>
      </c>
      <c r="E10" s="14">
        <v>174.45</v>
      </c>
      <c r="F10" s="15">
        <v>36.630000000000003</v>
      </c>
      <c r="G10" s="14">
        <v>174.45</v>
      </c>
      <c r="H10" s="15">
        <v>36.630000000000003</v>
      </c>
      <c r="I10" s="56">
        <v>44104</v>
      </c>
      <c r="J10" s="57" t="s">
        <v>21</v>
      </c>
      <c r="K10" s="57" t="s">
        <v>21</v>
      </c>
      <c r="L10" s="6"/>
      <c r="M10" s="6"/>
      <c r="N10" s="6"/>
      <c r="O10" s="58" t="s">
        <v>190</v>
      </c>
      <c r="P10" s="59" t="s">
        <v>191</v>
      </c>
      <c r="Q10" s="60" t="s">
        <v>22</v>
      </c>
    </row>
    <row r="11" spans="1:17" ht="57.6" x14ac:dyDescent="0.3">
      <c r="A11" s="17" t="s">
        <v>194</v>
      </c>
      <c r="B11" s="13" t="s">
        <v>10</v>
      </c>
      <c r="C11" s="21" t="s">
        <v>195</v>
      </c>
      <c r="D11" s="55">
        <v>3</v>
      </c>
      <c r="E11" s="14">
        <v>504</v>
      </c>
      <c r="F11" s="15">
        <v>105.84</v>
      </c>
      <c r="G11" s="14">
        <v>504</v>
      </c>
      <c r="H11" s="15">
        <v>105.84</v>
      </c>
      <c r="I11" s="56">
        <v>44104</v>
      </c>
      <c r="J11" s="57" t="s">
        <v>20</v>
      </c>
      <c r="K11" s="57" t="s">
        <v>21</v>
      </c>
      <c r="L11" s="6"/>
      <c r="M11" s="6"/>
      <c r="N11" s="6"/>
      <c r="O11" s="58" t="s">
        <v>196</v>
      </c>
      <c r="P11" s="59" t="s">
        <v>197</v>
      </c>
      <c r="Q11" s="60" t="s">
        <v>22</v>
      </c>
    </row>
    <row r="12" spans="1:17" ht="28.8" x14ac:dyDescent="0.3">
      <c r="A12" s="17" t="s">
        <v>198</v>
      </c>
      <c r="B12" s="13" t="s">
        <v>9</v>
      </c>
      <c r="C12" s="21" t="s">
        <v>199</v>
      </c>
      <c r="D12" s="55">
        <v>1</v>
      </c>
      <c r="E12" s="14">
        <v>7501.14</v>
      </c>
      <c r="F12" s="15">
        <v>1575.24</v>
      </c>
      <c r="G12" s="14">
        <v>7501.14</v>
      </c>
      <c r="H12" s="15">
        <v>1578.24</v>
      </c>
      <c r="I12" s="56">
        <v>44104</v>
      </c>
      <c r="J12" s="57" t="s">
        <v>21</v>
      </c>
      <c r="K12" s="57" t="s">
        <v>21</v>
      </c>
      <c r="L12" s="6"/>
      <c r="M12" s="6"/>
      <c r="N12" s="6"/>
      <c r="O12" s="58" t="s">
        <v>76</v>
      </c>
      <c r="P12" s="59" t="s">
        <v>77</v>
      </c>
      <c r="Q12" s="60" t="s">
        <v>22</v>
      </c>
    </row>
    <row r="13" spans="1:17" ht="57.6" x14ac:dyDescent="0.3">
      <c r="A13" s="17" t="s">
        <v>200</v>
      </c>
      <c r="B13" s="13" t="s">
        <v>10</v>
      </c>
      <c r="C13" s="21" t="s">
        <v>201</v>
      </c>
      <c r="D13" s="55">
        <v>1</v>
      </c>
      <c r="E13" s="14">
        <v>2400</v>
      </c>
      <c r="F13" s="15">
        <v>504</v>
      </c>
      <c r="G13" s="14">
        <v>2400</v>
      </c>
      <c r="H13" s="15">
        <v>504</v>
      </c>
      <c r="I13" s="56">
        <v>44104</v>
      </c>
      <c r="J13" s="57" t="s">
        <v>21</v>
      </c>
      <c r="K13" s="57" t="s">
        <v>21</v>
      </c>
      <c r="L13" s="6"/>
      <c r="M13" s="6"/>
      <c r="N13" s="6"/>
      <c r="O13" s="58" t="s">
        <v>202</v>
      </c>
      <c r="P13" s="59" t="s">
        <v>203</v>
      </c>
      <c r="Q13" s="60" t="s">
        <v>22</v>
      </c>
    </row>
    <row r="14" spans="1:17" ht="43.2" x14ac:dyDescent="0.3">
      <c r="A14" s="17" t="s">
        <v>204</v>
      </c>
      <c r="B14" s="13" t="s">
        <v>9</v>
      </c>
      <c r="C14" s="21" t="s">
        <v>205</v>
      </c>
      <c r="D14" s="55">
        <v>1</v>
      </c>
      <c r="E14" s="14">
        <v>91.6</v>
      </c>
      <c r="F14" s="15">
        <v>19.239999999999998</v>
      </c>
      <c r="G14" s="14">
        <v>91.6</v>
      </c>
      <c r="H14" s="15">
        <v>19.239999999999998</v>
      </c>
      <c r="I14" s="56">
        <v>44106</v>
      </c>
      <c r="J14" s="57" t="s">
        <v>21</v>
      </c>
      <c r="K14" s="57" t="s">
        <v>21</v>
      </c>
      <c r="L14" s="6"/>
      <c r="M14" s="6"/>
      <c r="N14" s="6"/>
      <c r="O14" s="58" t="s">
        <v>76</v>
      </c>
      <c r="P14" s="59" t="s">
        <v>77</v>
      </c>
      <c r="Q14" s="60" t="s">
        <v>22</v>
      </c>
    </row>
    <row r="15" spans="1:17" ht="28.8" x14ac:dyDescent="0.3">
      <c r="A15" s="17" t="s">
        <v>206</v>
      </c>
      <c r="B15" s="13" t="s">
        <v>9</v>
      </c>
      <c r="C15" s="21" t="s">
        <v>207</v>
      </c>
      <c r="D15" s="55">
        <v>1</v>
      </c>
      <c r="E15" s="14">
        <v>452.29</v>
      </c>
      <c r="F15" s="15">
        <v>94.98</v>
      </c>
      <c r="G15" s="14">
        <v>452.29</v>
      </c>
      <c r="H15" s="15">
        <v>94.98</v>
      </c>
      <c r="I15" s="56">
        <v>44109</v>
      </c>
      <c r="J15" s="57" t="s">
        <v>21</v>
      </c>
      <c r="K15" s="57" t="s">
        <v>21</v>
      </c>
      <c r="L15" s="6"/>
      <c r="M15" s="6"/>
      <c r="N15" s="6"/>
      <c r="O15" s="58" t="s">
        <v>76</v>
      </c>
      <c r="P15" s="59" t="s">
        <v>77</v>
      </c>
      <c r="Q15" s="60" t="s">
        <v>22</v>
      </c>
    </row>
    <row r="16" spans="1:17" ht="43.2" x14ac:dyDescent="0.3">
      <c r="A16" s="17" t="s">
        <v>208</v>
      </c>
      <c r="B16" s="13" t="s">
        <v>9</v>
      </c>
      <c r="C16" s="21" t="s">
        <v>209</v>
      </c>
      <c r="D16" s="55">
        <v>1</v>
      </c>
      <c r="E16" s="14">
        <v>86.65</v>
      </c>
      <c r="F16" s="15">
        <v>18.2</v>
      </c>
      <c r="G16" s="14">
        <v>86.65</v>
      </c>
      <c r="H16" s="15">
        <v>18.2</v>
      </c>
      <c r="I16" s="56">
        <v>44109</v>
      </c>
      <c r="J16" s="57" t="s">
        <v>21</v>
      </c>
      <c r="K16" s="57" t="s">
        <v>21</v>
      </c>
      <c r="L16" s="6"/>
      <c r="M16" s="6"/>
      <c r="N16" s="6"/>
      <c r="O16" s="58" t="s">
        <v>210</v>
      </c>
      <c r="P16" s="59" t="s">
        <v>211</v>
      </c>
      <c r="Q16" s="60" t="s">
        <v>22</v>
      </c>
    </row>
    <row r="17" spans="1:17" ht="43.2" x14ac:dyDescent="0.3">
      <c r="A17" s="17" t="s">
        <v>212</v>
      </c>
      <c r="B17" s="13" t="s">
        <v>10</v>
      </c>
      <c r="C17" s="21" t="s">
        <v>213</v>
      </c>
      <c r="D17" s="55">
        <v>1</v>
      </c>
      <c r="E17" s="14">
        <v>10500</v>
      </c>
      <c r="F17" s="15">
        <v>2205</v>
      </c>
      <c r="G17" s="14">
        <v>10500</v>
      </c>
      <c r="H17" s="15">
        <v>2205</v>
      </c>
      <c r="I17" s="56">
        <v>44109</v>
      </c>
      <c r="J17" s="57" t="s">
        <v>20</v>
      </c>
      <c r="K17" s="57" t="s">
        <v>21</v>
      </c>
      <c r="L17" s="6"/>
      <c r="M17" s="6"/>
      <c r="N17" s="6"/>
      <c r="O17" s="58" t="s">
        <v>214</v>
      </c>
      <c r="P17" s="59" t="s">
        <v>215</v>
      </c>
      <c r="Q17" s="60" t="s">
        <v>22</v>
      </c>
    </row>
    <row r="18" spans="1:17" ht="43.2" x14ac:dyDescent="0.3">
      <c r="A18" s="17" t="s">
        <v>216</v>
      </c>
      <c r="B18" s="13" t="s">
        <v>9</v>
      </c>
      <c r="C18" s="21" t="s">
        <v>217</v>
      </c>
      <c r="D18" s="55">
        <v>1</v>
      </c>
      <c r="E18" s="14">
        <v>2831</v>
      </c>
      <c r="F18" s="15">
        <v>594.51</v>
      </c>
      <c r="G18" s="14">
        <v>2831</v>
      </c>
      <c r="H18" s="15">
        <v>594.51</v>
      </c>
      <c r="I18" s="56">
        <v>44125</v>
      </c>
      <c r="J18" s="57" t="s">
        <v>21</v>
      </c>
      <c r="K18" s="57" t="s">
        <v>21</v>
      </c>
      <c r="L18" s="6"/>
      <c r="M18" s="6"/>
      <c r="N18" s="6"/>
      <c r="O18" s="58" t="s">
        <v>124</v>
      </c>
      <c r="P18" s="59" t="s">
        <v>125</v>
      </c>
      <c r="Q18" s="60" t="s">
        <v>22</v>
      </c>
    </row>
    <row r="19" spans="1:17" ht="57.6" x14ac:dyDescent="0.3">
      <c r="A19" s="17" t="s">
        <v>218</v>
      </c>
      <c r="B19" s="13" t="s">
        <v>10</v>
      </c>
      <c r="C19" s="21" t="s">
        <v>219</v>
      </c>
      <c r="D19" s="55">
        <v>1</v>
      </c>
      <c r="E19" s="14">
        <v>1950</v>
      </c>
      <c r="F19" s="15">
        <v>409.5</v>
      </c>
      <c r="G19" s="14">
        <v>1950</v>
      </c>
      <c r="H19" s="15">
        <v>409.5</v>
      </c>
      <c r="I19" s="56">
        <v>44118</v>
      </c>
      <c r="J19" s="57" t="s">
        <v>21</v>
      </c>
      <c r="K19" s="57" t="s">
        <v>21</v>
      </c>
      <c r="L19" s="6"/>
      <c r="M19" s="6"/>
      <c r="N19" s="6"/>
      <c r="O19" s="58" t="s">
        <v>220</v>
      </c>
      <c r="P19" s="59" t="s">
        <v>221</v>
      </c>
      <c r="Q19" s="60" t="s">
        <v>22</v>
      </c>
    </row>
    <row r="20" spans="1:17" ht="43.2" x14ac:dyDescent="0.3">
      <c r="A20" s="17" t="s">
        <v>222</v>
      </c>
      <c r="B20" s="13" t="s">
        <v>10</v>
      </c>
      <c r="C20" s="21" t="s">
        <v>223</v>
      </c>
      <c r="D20" s="55">
        <v>3</v>
      </c>
      <c r="E20" s="14">
        <v>364.38</v>
      </c>
      <c r="F20" s="15">
        <v>36.44</v>
      </c>
      <c r="G20" s="14">
        <v>364.38</v>
      </c>
      <c r="H20" s="15">
        <v>36.44</v>
      </c>
      <c r="I20" s="56">
        <v>44118</v>
      </c>
      <c r="J20" s="57" t="s">
        <v>20</v>
      </c>
      <c r="K20" s="57" t="s">
        <v>21</v>
      </c>
      <c r="L20" s="6"/>
      <c r="M20" s="6"/>
      <c r="N20" s="6"/>
      <c r="O20" s="58" t="s">
        <v>224</v>
      </c>
      <c r="P20" s="59" t="s">
        <v>225</v>
      </c>
      <c r="Q20" s="60" t="s">
        <v>22</v>
      </c>
    </row>
    <row r="21" spans="1:17" ht="28.8" x14ac:dyDescent="0.3">
      <c r="A21" s="17" t="s">
        <v>226</v>
      </c>
      <c r="B21" s="13" t="s">
        <v>9</v>
      </c>
      <c r="C21" s="21" t="s">
        <v>227</v>
      </c>
      <c r="D21" s="55">
        <v>1</v>
      </c>
      <c r="E21" s="14">
        <v>229.02</v>
      </c>
      <c r="F21" s="15">
        <v>48.09</v>
      </c>
      <c r="G21" s="14">
        <v>229.02</v>
      </c>
      <c r="H21" s="15">
        <v>48.09</v>
      </c>
      <c r="I21" s="56">
        <v>44125</v>
      </c>
      <c r="J21" s="57" t="s">
        <v>21</v>
      </c>
      <c r="K21" s="57" t="s">
        <v>21</v>
      </c>
      <c r="L21" s="6"/>
      <c r="M21" s="6"/>
      <c r="N21" s="6"/>
      <c r="O21" s="58" t="s">
        <v>228</v>
      </c>
      <c r="P21" s="59" t="s">
        <v>229</v>
      </c>
      <c r="Q21" s="60" t="s">
        <v>22</v>
      </c>
    </row>
    <row r="22" spans="1:17" ht="43.2" x14ac:dyDescent="0.3">
      <c r="A22" s="17" t="s">
        <v>230</v>
      </c>
      <c r="B22" s="13" t="s">
        <v>9</v>
      </c>
      <c r="C22" s="21" t="s">
        <v>231</v>
      </c>
      <c r="D22" s="55">
        <v>1</v>
      </c>
      <c r="E22" s="14">
        <v>3688.01</v>
      </c>
      <c r="F22" s="15">
        <v>774.48</v>
      </c>
      <c r="G22" s="14">
        <v>3688.01</v>
      </c>
      <c r="H22" s="15">
        <v>774.48</v>
      </c>
      <c r="I22" s="56">
        <v>44131</v>
      </c>
      <c r="J22" s="57" t="s">
        <v>20</v>
      </c>
      <c r="K22" s="57" t="s">
        <v>21</v>
      </c>
      <c r="L22" s="6"/>
      <c r="M22" s="6"/>
      <c r="N22" s="6"/>
      <c r="O22" s="58" t="s">
        <v>232</v>
      </c>
      <c r="P22" s="59" t="s">
        <v>233</v>
      </c>
      <c r="Q22" s="60" t="s">
        <v>22</v>
      </c>
    </row>
    <row r="23" spans="1:17" ht="28.8" x14ac:dyDescent="0.3">
      <c r="A23" s="17" t="s">
        <v>234</v>
      </c>
      <c r="B23" s="13" t="s">
        <v>9</v>
      </c>
      <c r="C23" s="21" t="s">
        <v>235</v>
      </c>
      <c r="D23" s="55">
        <v>1</v>
      </c>
      <c r="E23" s="14">
        <v>210</v>
      </c>
      <c r="F23" s="15">
        <v>44.1</v>
      </c>
      <c r="G23" s="14">
        <v>210</v>
      </c>
      <c r="H23" s="15">
        <v>44.1</v>
      </c>
      <c r="I23" s="56">
        <v>44131</v>
      </c>
      <c r="J23" s="57" t="s">
        <v>21</v>
      </c>
      <c r="K23" s="57" t="s">
        <v>21</v>
      </c>
      <c r="L23" s="6"/>
      <c r="M23" s="6"/>
      <c r="N23" s="6"/>
      <c r="O23" s="58" t="s">
        <v>236</v>
      </c>
      <c r="P23" s="59" t="s">
        <v>237</v>
      </c>
      <c r="Q23" s="60" t="s">
        <v>22</v>
      </c>
    </row>
    <row r="24" spans="1:17" ht="43.2" x14ac:dyDescent="0.3">
      <c r="A24" s="17" t="s">
        <v>238</v>
      </c>
      <c r="B24" s="13" t="s">
        <v>9</v>
      </c>
      <c r="C24" s="21" t="s">
        <v>239</v>
      </c>
      <c r="D24" s="55">
        <v>1</v>
      </c>
      <c r="E24" s="14">
        <v>1021.15</v>
      </c>
      <c r="F24" s="15">
        <v>214.44</v>
      </c>
      <c r="G24" s="14">
        <v>1021.15</v>
      </c>
      <c r="H24" s="15">
        <v>214.44</v>
      </c>
      <c r="I24" s="56">
        <v>44125</v>
      </c>
      <c r="J24" s="57" t="s">
        <v>21</v>
      </c>
      <c r="K24" s="57" t="s">
        <v>21</v>
      </c>
      <c r="L24" s="6"/>
      <c r="M24" s="6"/>
      <c r="N24" s="6"/>
      <c r="O24" s="58" t="s">
        <v>240</v>
      </c>
      <c r="P24" s="59" t="s">
        <v>241</v>
      </c>
      <c r="Q24" s="60" t="s">
        <v>22</v>
      </c>
    </row>
    <row r="25" spans="1:17" ht="43.2" x14ac:dyDescent="0.3">
      <c r="A25" s="17" t="s">
        <v>242</v>
      </c>
      <c r="B25" s="13" t="s">
        <v>9</v>
      </c>
      <c r="C25" s="21" t="s">
        <v>243</v>
      </c>
      <c r="D25" s="55">
        <v>1</v>
      </c>
      <c r="E25" s="14">
        <v>1262.99</v>
      </c>
      <c r="F25" s="15">
        <v>265.23</v>
      </c>
      <c r="G25" s="14">
        <v>1262.99</v>
      </c>
      <c r="H25" s="15">
        <v>265.23</v>
      </c>
      <c r="I25" s="56">
        <v>44125</v>
      </c>
      <c r="J25" s="57" t="s">
        <v>21</v>
      </c>
      <c r="K25" s="57" t="s">
        <v>21</v>
      </c>
      <c r="L25" s="6"/>
      <c r="M25" s="6"/>
      <c r="N25" s="6"/>
      <c r="O25" s="58" t="s">
        <v>240</v>
      </c>
      <c r="P25" s="59" t="s">
        <v>241</v>
      </c>
      <c r="Q25" s="60" t="s">
        <v>22</v>
      </c>
    </row>
    <row r="26" spans="1:17" ht="28.8" x14ac:dyDescent="0.3">
      <c r="A26" s="17" t="s">
        <v>244</v>
      </c>
      <c r="B26" s="13" t="s">
        <v>9</v>
      </c>
      <c r="C26" s="21" t="s">
        <v>245</v>
      </c>
      <c r="D26" s="55">
        <v>1</v>
      </c>
      <c r="E26" s="14">
        <v>10500</v>
      </c>
      <c r="F26" s="15">
        <v>2205</v>
      </c>
      <c r="G26" s="14">
        <v>10500</v>
      </c>
      <c r="H26" s="15">
        <v>2205</v>
      </c>
      <c r="I26" s="56">
        <v>44125</v>
      </c>
      <c r="J26" s="57" t="s">
        <v>20</v>
      </c>
      <c r="K26" s="57" t="s">
        <v>21</v>
      </c>
      <c r="L26" s="6"/>
      <c r="M26" s="6"/>
      <c r="N26" s="6"/>
      <c r="O26" s="58" t="s">
        <v>246</v>
      </c>
      <c r="P26" s="59" t="s">
        <v>247</v>
      </c>
      <c r="Q26" s="60" t="s">
        <v>22</v>
      </c>
    </row>
    <row r="27" spans="1:17" ht="43.2" x14ac:dyDescent="0.3">
      <c r="A27" s="17" t="s">
        <v>248</v>
      </c>
      <c r="B27" s="13" t="s">
        <v>10</v>
      </c>
      <c r="C27" s="21" t="s">
        <v>249</v>
      </c>
      <c r="D27" s="55">
        <v>1</v>
      </c>
      <c r="E27" s="14">
        <v>14800</v>
      </c>
      <c r="F27" s="15">
        <v>3108</v>
      </c>
      <c r="G27" s="14">
        <v>14800</v>
      </c>
      <c r="H27" s="15">
        <v>3108</v>
      </c>
      <c r="I27" s="56">
        <v>44127</v>
      </c>
      <c r="J27" s="57" t="s">
        <v>20</v>
      </c>
      <c r="K27" s="57" t="s">
        <v>21</v>
      </c>
      <c r="L27" s="6"/>
      <c r="M27" s="6"/>
      <c r="N27" s="6"/>
      <c r="O27" s="58" t="s">
        <v>250</v>
      </c>
      <c r="P27" s="59" t="s">
        <v>251</v>
      </c>
      <c r="Q27" s="60" t="s">
        <v>22</v>
      </c>
    </row>
    <row r="28" spans="1:17" ht="43.2" x14ac:dyDescent="0.3">
      <c r="A28" s="17" t="s">
        <v>252</v>
      </c>
      <c r="B28" s="13" t="s">
        <v>9</v>
      </c>
      <c r="C28" s="21" t="s">
        <v>253</v>
      </c>
      <c r="D28" s="55">
        <v>1</v>
      </c>
      <c r="E28" s="14">
        <v>712</v>
      </c>
      <c r="F28" s="15">
        <v>149.52000000000001</v>
      </c>
      <c r="G28" s="14">
        <v>712</v>
      </c>
      <c r="H28" s="15">
        <v>149.52000000000001</v>
      </c>
      <c r="I28" s="56">
        <v>44125</v>
      </c>
      <c r="J28" s="57" t="s">
        <v>20</v>
      </c>
      <c r="K28" s="57" t="s">
        <v>21</v>
      </c>
      <c r="L28" s="6"/>
      <c r="M28" s="6"/>
      <c r="N28" s="6"/>
      <c r="O28" s="58" t="s">
        <v>254</v>
      </c>
      <c r="P28" s="59" t="s">
        <v>255</v>
      </c>
      <c r="Q28" s="60" t="s">
        <v>22</v>
      </c>
    </row>
    <row r="29" spans="1:17" ht="28.8" x14ac:dyDescent="0.3">
      <c r="A29" s="17" t="s">
        <v>256</v>
      </c>
      <c r="B29" s="13" t="s">
        <v>9</v>
      </c>
      <c r="C29" s="21" t="s">
        <v>257</v>
      </c>
      <c r="D29" s="55">
        <v>1</v>
      </c>
      <c r="E29" s="14">
        <v>75.36</v>
      </c>
      <c r="F29" s="15">
        <v>15.83</v>
      </c>
      <c r="G29" s="14">
        <v>75.36</v>
      </c>
      <c r="H29" s="15">
        <v>15.83</v>
      </c>
      <c r="I29" s="56">
        <v>44131</v>
      </c>
      <c r="J29" s="57" t="s">
        <v>21</v>
      </c>
      <c r="K29" s="57" t="s">
        <v>21</v>
      </c>
      <c r="L29" s="6"/>
      <c r="M29" s="6"/>
      <c r="N29" s="6"/>
      <c r="O29" s="58" t="s">
        <v>258</v>
      </c>
      <c r="P29" s="59" t="s">
        <v>259</v>
      </c>
      <c r="Q29" s="60" t="s">
        <v>22</v>
      </c>
    </row>
    <row r="30" spans="1:17" ht="28.8" x14ac:dyDescent="0.3">
      <c r="A30" s="17" t="s">
        <v>260</v>
      </c>
      <c r="B30" s="13" t="s">
        <v>9</v>
      </c>
      <c r="C30" s="21" t="s">
        <v>261</v>
      </c>
      <c r="D30" s="55">
        <v>1</v>
      </c>
      <c r="E30" s="14">
        <v>58.72</v>
      </c>
      <c r="F30" s="15">
        <v>12.33</v>
      </c>
      <c r="G30" s="14">
        <v>58.72</v>
      </c>
      <c r="H30" s="15">
        <v>12.33</v>
      </c>
      <c r="I30" s="56">
        <v>44131</v>
      </c>
      <c r="J30" s="57" t="s">
        <v>21</v>
      </c>
      <c r="K30" s="57" t="s">
        <v>21</v>
      </c>
      <c r="L30" s="6"/>
      <c r="M30" s="6"/>
      <c r="N30" s="6"/>
      <c r="O30" s="58" t="s">
        <v>262</v>
      </c>
      <c r="P30" s="59" t="s">
        <v>263</v>
      </c>
      <c r="Q30" s="60" t="s">
        <v>22</v>
      </c>
    </row>
    <row r="31" spans="1:17" ht="43.2" x14ac:dyDescent="0.3">
      <c r="A31" s="17" t="s">
        <v>264</v>
      </c>
      <c r="B31" s="13" t="s">
        <v>9</v>
      </c>
      <c r="C31" s="21" t="s">
        <v>265</v>
      </c>
      <c r="D31" s="55">
        <v>1</v>
      </c>
      <c r="E31" s="14">
        <v>175.6</v>
      </c>
      <c r="F31" s="15">
        <v>36.880000000000003</v>
      </c>
      <c r="G31" s="14">
        <v>175.6</v>
      </c>
      <c r="H31" s="15">
        <v>36.880000000000003</v>
      </c>
      <c r="I31" s="56">
        <v>44132</v>
      </c>
      <c r="J31" s="57" t="s">
        <v>21</v>
      </c>
      <c r="K31" s="57" t="s">
        <v>21</v>
      </c>
      <c r="L31" s="6"/>
      <c r="M31" s="6"/>
      <c r="N31" s="6"/>
      <c r="O31" s="58" t="s">
        <v>266</v>
      </c>
      <c r="P31" s="59" t="s">
        <v>267</v>
      </c>
      <c r="Q31" s="60" t="s">
        <v>22</v>
      </c>
    </row>
    <row r="32" spans="1:17" ht="43.2" x14ac:dyDescent="0.3">
      <c r="A32" s="17" t="s">
        <v>268</v>
      </c>
      <c r="B32" s="13" t="s">
        <v>10</v>
      </c>
      <c r="C32" s="21" t="s">
        <v>269</v>
      </c>
      <c r="D32" s="55">
        <v>2</v>
      </c>
      <c r="E32" s="14">
        <v>408</v>
      </c>
      <c r="F32" s="15">
        <v>85.68</v>
      </c>
      <c r="G32" s="14">
        <v>408</v>
      </c>
      <c r="H32" s="15">
        <v>85.68</v>
      </c>
      <c r="I32" s="56">
        <v>44119</v>
      </c>
      <c r="J32" s="57" t="s">
        <v>21</v>
      </c>
      <c r="K32" s="57" t="s">
        <v>21</v>
      </c>
      <c r="L32" s="6"/>
      <c r="M32" s="6"/>
      <c r="N32" s="6"/>
      <c r="O32" s="58" t="s">
        <v>196</v>
      </c>
      <c r="P32" s="59" t="s">
        <v>197</v>
      </c>
      <c r="Q32" s="60" t="s">
        <v>22</v>
      </c>
    </row>
  </sheetData>
  <mergeCells count="1">
    <mergeCell ref="C1:G1"/>
  </mergeCell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 DEBE ELEGIR UN VALOR DE LA LISTA">
          <x14:formula1>
            <xm:f>'O:\Datos Compartidos\DIRECCIÓN GENERAL DE VICEALCALDÍA\CONTRATACIÓN\[OCTUBRE 2020 Dación Cuentas CM - CIUDADANO.xlsx]INSTRUCCIONES'!#REF!</xm:f>
          </x14:formula1>
          <xm:sqref>J4:K32</xm:sqref>
        </x14:dataValidation>
        <x14:dataValidation type="list" showErrorMessage="1" error="SE DEBE ELEGIR UN VALOR DE LA LISTA">
          <x14:formula1>
            <xm:f>'O:\Datos Compartidos\DIRECCIÓN GENERAL DE VICEALCALDÍA\CONTRATACIÓN\[OCTUBRE 2020 Dación Cuentas CM - CIUDADANO.xlsx]INSTRUCCIONES'!#REF!</xm:f>
          </x14:formula1>
          <xm:sqref>B4:B32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481"/>
  <sheetViews>
    <sheetView showGridLines="0" topLeftCell="B1" zoomScaleNormal="100" workbookViewId="0">
      <selection activeCell="D1" sqref="D1:H1"/>
    </sheetView>
  </sheetViews>
  <sheetFormatPr baseColWidth="10" defaultColWidth="0" defaultRowHeight="12" zeroHeight="1" x14ac:dyDescent="0.25"/>
  <cols>
    <col min="1" max="1" width="10.109375" style="1" hidden="1" customWidth="1"/>
    <col min="2" max="2" width="18.33203125" style="5" customWidth="1"/>
    <col min="3" max="3" width="14.6640625" style="1" customWidth="1"/>
    <col min="4" max="4" width="74.33203125" style="3" customWidth="1"/>
    <col min="5" max="5" width="12.4414062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4.5546875" style="4" customWidth="1"/>
    <col min="10" max="10" width="16" style="4" customWidth="1"/>
    <col min="11" max="11" width="9.88671875" style="1" customWidth="1"/>
    <col min="12" max="12" width="12.44140625" style="1" customWidth="1"/>
    <col min="13" max="15" width="13.109375" style="1" hidden="1" customWidth="1"/>
    <col min="16" max="16" width="17" style="2" customWidth="1"/>
    <col min="17" max="17" width="42.6640625" style="1" customWidth="1"/>
    <col min="18" max="18" width="15.88671875" style="1" customWidth="1"/>
    <col min="19" max="24" width="0" style="1" hidden="1" customWidth="1"/>
    <col min="25" max="16383" width="10.109375" style="1" hidden="1"/>
    <col min="16384" max="16384" width="16.33203125" style="1" hidden="1"/>
  </cols>
  <sheetData>
    <row r="1" spans="1:18" s="7" customFormat="1" ht="14.4" x14ac:dyDescent="0.3">
      <c r="A1" s="1"/>
      <c r="B1" s="8"/>
      <c r="D1" s="149" t="s">
        <v>799</v>
      </c>
      <c r="E1" s="149"/>
      <c r="F1" s="149"/>
      <c r="G1" s="149"/>
      <c r="H1" s="149"/>
      <c r="I1" s="10"/>
      <c r="J1" s="10"/>
      <c r="P1" s="11"/>
    </row>
    <row r="2" spans="1:18" s="7" customFormat="1" ht="15" thickBot="1" x14ac:dyDescent="0.35">
      <c r="A2" s="1"/>
      <c r="B2" s="8"/>
      <c r="D2" s="9"/>
      <c r="F2" s="10"/>
      <c r="G2" s="10"/>
      <c r="H2" s="10"/>
      <c r="I2" s="10"/>
      <c r="J2" s="10"/>
      <c r="P2" s="11"/>
    </row>
    <row r="3" spans="1:18" s="46" customFormat="1" ht="70.5" customHeight="1" thickBot="1" x14ac:dyDescent="0.35">
      <c r="A3" s="42"/>
      <c r="B3" s="12" t="s">
        <v>2</v>
      </c>
      <c r="C3" s="12" t="s">
        <v>0</v>
      </c>
      <c r="D3" s="12" t="s">
        <v>3</v>
      </c>
      <c r="E3" s="12" t="s">
        <v>12</v>
      </c>
      <c r="F3" s="12" t="s">
        <v>13</v>
      </c>
      <c r="G3" s="12" t="s">
        <v>14</v>
      </c>
      <c r="H3" s="12" t="s">
        <v>4</v>
      </c>
      <c r="I3" s="12" t="s">
        <v>15</v>
      </c>
      <c r="J3" s="53" t="s">
        <v>16</v>
      </c>
      <c r="K3" s="12" t="s">
        <v>6</v>
      </c>
      <c r="L3" s="12" t="s">
        <v>5</v>
      </c>
      <c r="M3" s="54" t="s">
        <v>17</v>
      </c>
      <c r="N3" s="54" t="s">
        <v>18</v>
      </c>
      <c r="O3" s="54" t="s">
        <v>19</v>
      </c>
      <c r="P3" s="12" t="s">
        <v>8</v>
      </c>
      <c r="Q3" s="12" t="s">
        <v>1</v>
      </c>
      <c r="R3" s="12" t="s">
        <v>7</v>
      </c>
    </row>
    <row r="4" spans="1:18" s="20" customFormat="1" ht="28.8" x14ac:dyDescent="0.3">
      <c r="A4" s="16"/>
      <c r="B4" s="17" t="s">
        <v>503</v>
      </c>
      <c r="C4" s="13" t="s">
        <v>10</v>
      </c>
      <c r="D4" s="21" t="s">
        <v>504</v>
      </c>
      <c r="E4" s="55">
        <v>1</v>
      </c>
      <c r="F4" s="14">
        <v>287.8</v>
      </c>
      <c r="G4" s="15">
        <v>60.44</v>
      </c>
      <c r="H4" s="14">
        <v>287.8</v>
      </c>
      <c r="I4" s="15">
        <v>60.44</v>
      </c>
      <c r="J4" s="56">
        <v>44139</v>
      </c>
      <c r="K4" s="57" t="s">
        <v>21</v>
      </c>
      <c r="L4" s="57" t="s">
        <v>21</v>
      </c>
      <c r="M4" s="6"/>
      <c r="N4" s="6"/>
      <c r="O4" s="6"/>
      <c r="P4" s="104" t="s">
        <v>505</v>
      </c>
      <c r="Q4" s="105" t="s">
        <v>506</v>
      </c>
      <c r="R4" s="55" t="s">
        <v>22</v>
      </c>
    </row>
    <row r="5" spans="1:18" s="20" customFormat="1" ht="28.8" x14ac:dyDescent="0.3">
      <c r="A5" s="16"/>
      <c r="B5" s="17" t="s">
        <v>507</v>
      </c>
      <c r="C5" s="13" t="s">
        <v>10</v>
      </c>
      <c r="D5" s="21" t="s">
        <v>508</v>
      </c>
      <c r="E5" s="55">
        <v>1</v>
      </c>
      <c r="F5" s="14">
        <v>300.75</v>
      </c>
      <c r="G5" s="15">
        <v>63.16</v>
      </c>
      <c r="H5" s="14">
        <v>300.75</v>
      </c>
      <c r="I5" s="15">
        <v>63.16</v>
      </c>
      <c r="J5" s="56">
        <v>44140</v>
      </c>
      <c r="K5" s="57" t="s">
        <v>20</v>
      </c>
      <c r="L5" s="57" t="s">
        <v>21</v>
      </c>
      <c r="M5" s="6"/>
      <c r="N5" s="6"/>
      <c r="O5" s="6"/>
      <c r="P5" s="104" t="s">
        <v>509</v>
      </c>
      <c r="Q5" s="105" t="s">
        <v>510</v>
      </c>
      <c r="R5" s="55" t="s">
        <v>22</v>
      </c>
    </row>
    <row r="6" spans="1:18" s="20" customFormat="1" ht="28.8" x14ac:dyDescent="0.3">
      <c r="A6" s="16"/>
      <c r="B6" s="17" t="s">
        <v>511</v>
      </c>
      <c r="C6" s="13" t="s">
        <v>10</v>
      </c>
      <c r="D6" s="21" t="s">
        <v>512</v>
      </c>
      <c r="E6" s="55">
        <v>1</v>
      </c>
      <c r="F6" s="14">
        <v>7950</v>
      </c>
      <c r="G6" s="15">
        <v>1669.5</v>
      </c>
      <c r="H6" s="14">
        <v>7950</v>
      </c>
      <c r="I6" s="15">
        <v>1669.5</v>
      </c>
      <c r="J6" s="56">
        <v>44151</v>
      </c>
      <c r="K6" s="57" t="s">
        <v>20</v>
      </c>
      <c r="L6" s="57" t="s">
        <v>21</v>
      </c>
      <c r="M6" s="6"/>
      <c r="N6" s="6"/>
      <c r="O6" s="6"/>
      <c r="P6" s="104" t="s">
        <v>214</v>
      </c>
      <c r="Q6" s="105" t="s">
        <v>215</v>
      </c>
      <c r="R6" s="55" t="s">
        <v>22</v>
      </c>
    </row>
    <row r="7" spans="1:18" s="20" customFormat="1" ht="14.4" x14ac:dyDescent="0.3">
      <c r="A7" s="16"/>
      <c r="B7" s="17" t="s">
        <v>513</v>
      </c>
      <c r="C7" s="13" t="s">
        <v>10</v>
      </c>
      <c r="D7" s="21" t="s">
        <v>514</v>
      </c>
      <c r="E7" s="55">
        <v>1</v>
      </c>
      <c r="F7" s="14">
        <v>435</v>
      </c>
      <c r="G7" s="15">
        <v>91.35</v>
      </c>
      <c r="H7" s="14">
        <v>435</v>
      </c>
      <c r="I7" s="15">
        <v>91.35</v>
      </c>
      <c r="J7" s="56">
        <v>44151</v>
      </c>
      <c r="K7" s="57" t="s">
        <v>20</v>
      </c>
      <c r="L7" s="57" t="s">
        <v>21</v>
      </c>
      <c r="M7" s="6"/>
      <c r="N7" s="6"/>
      <c r="O7" s="6"/>
      <c r="P7" s="104" t="s">
        <v>515</v>
      </c>
      <c r="Q7" s="105" t="s">
        <v>516</v>
      </c>
      <c r="R7" s="55" t="s">
        <v>22</v>
      </c>
    </row>
    <row r="8" spans="1:18" s="20" customFormat="1" ht="28.8" x14ac:dyDescent="0.3">
      <c r="A8" s="16"/>
      <c r="B8" s="17" t="s">
        <v>517</v>
      </c>
      <c r="C8" s="13" t="s">
        <v>9</v>
      </c>
      <c r="D8" s="21" t="s">
        <v>518</v>
      </c>
      <c r="E8" s="55">
        <v>1</v>
      </c>
      <c r="F8" s="14">
        <v>777.3</v>
      </c>
      <c r="G8" s="15">
        <v>163.22999999999999</v>
      </c>
      <c r="H8" s="14">
        <v>777.3</v>
      </c>
      <c r="I8" s="15">
        <v>163.22999999999999</v>
      </c>
      <c r="J8" s="56">
        <v>44154</v>
      </c>
      <c r="K8" s="57" t="s">
        <v>20</v>
      </c>
      <c r="L8" s="57" t="s">
        <v>21</v>
      </c>
      <c r="M8" s="6"/>
      <c r="N8" s="6"/>
      <c r="O8" s="6"/>
      <c r="P8" s="104" t="s">
        <v>519</v>
      </c>
      <c r="Q8" s="105" t="s">
        <v>520</v>
      </c>
      <c r="R8" s="55" t="s">
        <v>22</v>
      </c>
    </row>
    <row r="9" spans="1:18" s="20" customFormat="1" ht="28.8" x14ac:dyDescent="0.3">
      <c r="A9" s="16"/>
      <c r="B9" s="17" t="s">
        <v>521</v>
      </c>
      <c r="C9" s="13" t="s">
        <v>10</v>
      </c>
      <c r="D9" s="21" t="s">
        <v>522</v>
      </c>
      <c r="E9" s="55">
        <v>1</v>
      </c>
      <c r="F9" s="14">
        <v>1230.8</v>
      </c>
      <c r="G9" s="15">
        <v>258.47000000000003</v>
      </c>
      <c r="H9" s="14">
        <v>1230.8</v>
      </c>
      <c r="I9" s="15">
        <v>258.47000000000003</v>
      </c>
      <c r="J9" s="56">
        <v>44156</v>
      </c>
      <c r="K9" s="57" t="s">
        <v>20</v>
      </c>
      <c r="L9" s="57" t="s">
        <v>21</v>
      </c>
      <c r="M9" s="6"/>
      <c r="N9" s="6"/>
      <c r="O9" s="6"/>
      <c r="P9" s="104" t="s">
        <v>523</v>
      </c>
      <c r="Q9" s="105" t="s">
        <v>524</v>
      </c>
      <c r="R9" s="55" t="s">
        <v>22</v>
      </c>
    </row>
    <row r="10" spans="1:18" s="20" customFormat="1" ht="28.8" x14ac:dyDescent="0.3">
      <c r="A10" s="16"/>
      <c r="B10" s="17" t="s">
        <v>525</v>
      </c>
      <c r="C10" s="13" t="s">
        <v>10</v>
      </c>
      <c r="D10" s="21" t="s">
        <v>526</v>
      </c>
      <c r="E10" s="55">
        <v>1</v>
      </c>
      <c r="F10" s="14">
        <v>503.4</v>
      </c>
      <c r="G10" s="15">
        <v>105.71</v>
      </c>
      <c r="H10" s="14">
        <v>503.4</v>
      </c>
      <c r="I10" s="15">
        <v>105.71</v>
      </c>
      <c r="J10" s="56">
        <v>44156</v>
      </c>
      <c r="K10" s="57" t="s">
        <v>21</v>
      </c>
      <c r="L10" s="57" t="s">
        <v>21</v>
      </c>
      <c r="M10" s="6"/>
      <c r="N10" s="6"/>
      <c r="O10" s="6"/>
      <c r="P10" s="104" t="s">
        <v>246</v>
      </c>
      <c r="Q10" s="105" t="s">
        <v>247</v>
      </c>
      <c r="R10" s="55" t="s">
        <v>22</v>
      </c>
    </row>
    <row r="11" spans="1:18" s="20" customFormat="1" ht="28.8" x14ac:dyDescent="0.3">
      <c r="A11" s="16"/>
      <c r="B11" s="17" t="s">
        <v>527</v>
      </c>
      <c r="C11" s="13" t="s">
        <v>9</v>
      </c>
      <c r="D11" s="21" t="s">
        <v>528</v>
      </c>
      <c r="E11" s="55">
        <v>1</v>
      </c>
      <c r="F11" s="14">
        <v>3747.23</v>
      </c>
      <c r="G11" s="15">
        <v>786.92</v>
      </c>
      <c r="H11" s="14">
        <v>3747.23</v>
      </c>
      <c r="I11" s="15">
        <v>786.92</v>
      </c>
      <c r="J11" s="56">
        <v>44159</v>
      </c>
      <c r="K11" s="57" t="s">
        <v>20</v>
      </c>
      <c r="L11" s="57" t="s">
        <v>21</v>
      </c>
      <c r="M11" s="6"/>
      <c r="N11" s="6"/>
      <c r="O11" s="6"/>
      <c r="P11" s="104" t="s">
        <v>146</v>
      </c>
      <c r="Q11" s="105" t="s">
        <v>147</v>
      </c>
      <c r="R11" s="55" t="s">
        <v>22</v>
      </c>
    </row>
    <row r="12" spans="1:18" s="20" customFormat="1" ht="28.8" x14ac:dyDescent="0.3">
      <c r="A12" s="16"/>
      <c r="B12" s="17" t="s">
        <v>529</v>
      </c>
      <c r="C12" s="13" t="s">
        <v>9</v>
      </c>
      <c r="D12" s="21" t="s">
        <v>530</v>
      </c>
      <c r="E12" s="55">
        <v>1</v>
      </c>
      <c r="F12" s="14">
        <v>312.23</v>
      </c>
      <c r="G12" s="15">
        <v>12.49</v>
      </c>
      <c r="H12" s="14">
        <v>312.23</v>
      </c>
      <c r="I12" s="15">
        <v>12.49</v>
      </c>
      <c r="J12" s="56">
        <v>44161</v>
      </c>
      <c r="K12" s="57" t="s">
        <v>20</v>
      </c>
      <c r="L12" s="57" t="s">
        <v>21</v>
      </c>
      <c r="M12" s="6"/>
      <c r="N12" s="6"/>
      <c r="O12" s="6"/>
      <c r="P12" s="104" t="s">
        <v>31</v>
      </c>
      <c r="Q12" s="105" t="s">
        <v>28</v>
      </c>
      <c r="R12" s="55" t="s">
        <v>22</v>
      </c>
    </row>
    <row r="13" spans="1:18" s="20" customFormat="1" ht="28.8" x14ac:dyDescent="0.3">
      <c r="A13" s="16"/>
      <c r="B13" s="17" t="s">
        <v>531</v>
      </c>
      <c r="C13" s="13" t="s">
        <v>10</v>
      </c>
      <c r="D13" s="21" t="s">
        <v>532</v>
      </c>
      <c r="E13" s="55">
        <v>1</v>
      </c>
      <c r="F13" s="14">
        <v>925</v>
      </c>
      <c r="G13" s="15">
        <v>194.25</v>
      </c>
      <c r="H13" s="14">
        <v>925</v>
      </c>
      <c r="I13" s="15">
        <v>194.25</v>
      </c>
      <c r="J13" s="56">
        <v>44165</v>
      </c>
      <c r="K13" s="57" t="s">
        <v>21</v>
      </c>
      <c r="L13" s="57" t="s">
        <v>21</v>
      </c>
      <c r="M13" s="6"/>
      <c r="N13" s="6"/>
      <c r="O13" s="6"/>
      <c r="P13" s="104" t="s">
        <v>533</v>
      </c>
      <c r="Q13" s="105" t="s">
        <v>534</v>
      </c>
      <c r="R13" s="55" t="s">
        <v>22</v>
      </c>
    </row>
    <row r="14" spans="1:18" s="20" customFormat="1" ht="28.8" x14ac:dyDescent="0.3">
      <c r="A14" s="16"/>
      <c r="B14" s="17" t="s">
        <v>535</v>
      </c>
      <c r="C14" s="13" t="s">
        <v>10</v>
      </c>
      <c r="D14" s="21" t="s">
        <v>536</v>
      </c>
      <c r="E14" s="55">
        <v>1</v>
      </c>
      <c r="F14" s="14">
        <v>2324.09</v>
      </c>
      <c r="G14" s="15">
        <v>488.06</v>
      </c>
      <c r="H14" s="14">
        <v>2324.09</v>
      </c>
      <c r="I14" s="15">
        <v>488.06</v>
      </c>
      <c r="J14" s="56">
        <v>44165</v>
      </c>
      <c r="K14" s="57" t="s">
        <v>20</v>
      </c>
      <c r="L14" s="57" t="s">
        <v>21</v>
      </c>
      <c r="M14" s="6"/>
      <c r="N14" s="6"/>
      <c r="O14" s="6"/>
      <c r="P14" s="104" t="s">
        <v>537</v>
      </c>
      <c r="Q14" s="21" t="s">
        <v>538</v>
      </c>
      <c r="R14" s="55" t="s">
        <v>22</v>
      </c>
    </row>
    <row r="15" spans="1:18" s="20" customFormat="1" ht="28.8" x14ac:dyDescent="0.3">
      <c r="A15" s="16"/>
      <c r="B15" s="17" t="s">
        <v>539</v>
      </c>
      <c r="C15" s="13" t="s">
        <v>10</v>
      </c>
      <c r="D15" s="21" t="s">
        <v>540</v>
      </c>
      <c r="E15" s="55">
        <v>2</v>
      </c>
      <c r="F15" s="14">
        <v>1600</v>
      </c>
      <c r="G15" s="15">
        <v>336</v>
      </c>
      <c r="H15" s="14">
        <v>1600</v>
      </c>
      <c r="I15" s="15">
        <v>336</v>
      </c>
      <c r="J15" s="56">
        <v>44148</v>
      </c>
      <c r="K15" s="57" t="s">
        <v>20</v>
      </c>
      <c r="L15" s="57" t="s">
        <v>21</v>
      </c>
      <c r="M15" s="6"/>
      <c r="N15" s="6"/>
      <c r="O15" s="6"/>
      <c r="P15" s="104" t="s">
        <v>541</v>
      </c>
      <c r="Q15" s="105" t="s">
        <v>542</v>
      </c>
      <c r="R15" s="55" t="s">
        <v>22</v>
      </c>
    </row>
    <row r="16" spans="1:18" s="20" customFormat="1" ht="14.4" x14ac:dyDescent="0.3">
      <c r="A16" s="16"/>
      <c r="B16" s="17" t="s">
        <v>543</v>
      </c>
      <c r="C16" s="13" t="s">
        <v>10</v>
      </c>
      <c r="D16" s="21" t="s">
        <v>544</v>
      </c>
      <c r="E16" s="55">
        <v>3</v>
      </c>
      <c r="F16" s="14">
        <v>7700</v>
      </c>
      <c r="G16" s="15">
        <v>0</v>
      </c>
      <c r="H16" s="14">
        <v>7700</v>
      </c>
      <c r="I16" s="15">
        <v>0</v>
      </c>
      <c r="J16" s="56">
        <v>44134</v>
      </c>
      <c r="K16" s="57" t="s">
        <v>20</v>
      </c>
      <c r="L16" s="57" t="s">
        <v>21</v>
      </c>
      <c r="M16" s="6"/>
      <c r="N16" s="6"/>
      <c r="O16" s="6"/>
      <c r="P16" s="104" t="s">
        <v>545</v>
      </c>
      <c r="Q16" s="105" t="s">
        <v>546</v>
      </c>
      <c r="R16" s="55" t="s">
        <v>22</v>
      </c>
    </row>
    <row r="17" spans="1:18" s="20" customFormat="1" ht="14.4" x14ac:dyDescent="0.3">
      <c r="A17" s="16"/>
      <c r="B17" s="17" t="s">
        <v>547</v>
      </c>
      <c r="C17" s="13" t="s">
        <v>9</v>
      </c>
      <c r="D17" s="21" t="s">
        <v>548</v>
      </c>
      <c r="E17" s="55">
        <v>1</v>
      </c>
      <c r="F17" s="14">
        <v>4050</v>
      </c>
      <c r="G17" s="15">
        <v>850.5</v>
      </c>
      <c r="H17" s="14">
        <v>4050</v>
      </c>
      <c r="I17" s="15">
        <v>850.5</v>
      </c>
      <c r="J17" s="56">
        <v>44131</v>
      </c>
      <c r="K17" s="57" t="s">
        <v>20</v>
      </c>
      <c r="L17" s="57" t="s">
        <v>21</v>
      </c>
      <c r="M17" s="6"/>
      <c r="N17" s="6"/>
      <c r="O17" s="6"/>
      <c r="P17" s="104" t="s">
        <v>549</v>
      </c>
      <c r="Q17" s="105" t="s">
        <v>550</v>
      </c>
      <c r="R17" s="55" t="s">
        <v>22</v>
      </c>
    </row>
    <row r="18" spans="1:18" s="20" customFormat="1" ht="14.4" x14ac:dyDescent="0.3">
      <c r="A18" s="16"/>
      <c r="B18" s="17" t="s">
        <v>551</v>
      </c>
      <c r="C18" s="13" t="s">
        <v>9</v>
      </c>
      <c r="D18" s="21" t="s">
        <v>552</v>
      </c>
      <c r="E18" s="55">
        <v>1</v>
      </c>
      <c r="F18" s="14">
        <v>940</v>
      </c>
      <c r="G18" s="15">
        <v>197.4</v>
      </c>
      <c r="H18" s="14">
        <v>940</v>
      </c>
      <c r="I18" s="15">
        <v>197.4</v>
      </c>
      <c r="J18" s="56">
        <v>44139</v>
      </c>
      <c r="K18" s="57" t="s">
        <v>21</v>
      </c>
      <c r="L18" s="57" t="s">
        <v>21</v>
      </c>
      <c r="M18" s="6"/>
      <c r="N18" s="6"/>
      <c r="O18" s="6"/>
      <c r="P18" s="104" t="s">
        <v>505</v>
      </c>
      <c r="Q18" s="105" t="s">
        <v>506</v>
      </c>
      <c r="R18" s="55" t="s">
        <v>22</v>
      </c>
    </row>
    <row r="19" spans="1:18" s="20" customFormat="1" ht="14.4" x14ac:dyDescent="0.3">
      <c r="A19" s="16"/>
      <c r="B19" s="17" t="s">
        <v>553</v>
      </c>
      <c r="C19" s="13" t="s">
        <v>9</v>
      </c>
      <c r="D19" s="21" t="s">
        <v>554</v>
      </c>
      <c r="E19" s="55">
        <v>1</v>
      </c>
      <c r="F19" s="14">
        <v>5878</v>
      </c>
      <c r="G19" s="15">
        <v>1234.3800000000001</v>
      </c>
      <c r="H19" s="14">
        <v>5878</v>
      </c>
      <c r="I19" s="15">
        <v>1234.3800000000001</v>
      </c>
      <c r="J19" s="56">
        <v>44138</v>
      </c>
      <c r="K19" s="57" t="s">
        <v>20</v>
      </c>
      <c r="L19" s="57" t="s">
        <v>21</v>
      </c>
      <c r="M19" s="6"/>
      <c r="N19" s="6"/>
      <c r="O19" s="6"/>
      <c r="P19" s="104" t="s">
        <v>555</v>
      </c>
      <c r="Q19" s="105" t="s">
        <v>556</v>
      </c>
      <c r="R19" s="55" t="s">
        <v>22</v>
      </c>
    </row>
    <row r="20" spans="1:18" s="20" customFormat="1" ht="14.4" x14ac:dyDescent="0.3">
      <c r="A20" s="16"/>
      <c r="B20" s="17" t="s">
        <v>557</v>
      </c>
      <c r="C20" s="13" t="s">
        <v>9</v>
      </c>
      <c r="D20" s="21" t="s">
        <v>558</v>
      </c>
      <c r="E20" s="55">
        <v>1</v>
      </c>
      <c r="F20" s="14">
        <v>365.92</v>
      </c>
      <c r="G20" s="15">
        <v>65.959999999999994</v>
      </c>
      <c r="H20" s="14">
        <v>365.92</v>
      </c>
      <c r="I20" s="15">
        <v>65.959999999999994</v>
      </c>
      <c r="J20" s="56">
        <v>44140</v>
      </c>
      <c r="K20" s="57" t="s">
        <v>21</v>
      </c>
      <c r="L20" s="57" t="s">
        <v>21</v>
      </c>
      <c r="M20" s="6"/>
      <c r="N20" s="6"/>
      <c r="O20" s="6"/>
      <c r="P20" s="104" t="s">
        <v>170</v>
      </c>
      <c r="Q20" s="105" t="s">
        <v>171</v>
      </c>
      <c r="R20" s="55" t="s">
        <v>22</v>
      </c>
    </row>
    <row r="21" spans="1:18" s="20" customFormat="1" ht="28.8" x14ac:dyDescent="0.3">
      <c r="A21" s="16"/>
      <c r="B21" s="17" t="s">
        <v>559</v>
      </c>
      <c r="C21" s="13" t="s">
        <v>10</v>
      </c>
      <c r="D21" s="21" t="s">
        <v>560</v>
      </c>
      <c r="E21" s="55">
        <v>12</v>
      </c>
      <c r="F21" s="14">
        <v>1638</v>
      </c>
      <c r="G21" s="15">
        <v>343.98</v>
      </c>
      <c r="H21" s="14">
        <v>1638</v>
      </c>
      <c r="I21" s="15">
        <v>343.98</v>
      </c>
      <c r="J21" s="56">
        <v>44151</v>
      </c>
      <c r="K21" s="57" t="s">
        <v>21</v>
      </c>
      <c r="L21" s="57" t="s">
        <v>21</v>
      </c>
      <c r="M21" s="6"/>
      <c r="N21" s="6"/>
      <c r="O21" s="6"/>
      <c r="P21" s="104" t="s">
        <v>505</v>
      </c>
      <c r="Q21" s="105" t="s">
        <v>506</v>
      </c>
      <c r="R21" s="55" t="s">
        <v>22</v>
      </c>
    </row>
    <row r="22" spans="1:18" s="20" customFormat="1" ht="14.4" x14ac:dyDescent="0.3">
      <c r="A22" s="16"/>
      <c r="B22" s="17" t="s">
        <v>561</v>
      </c>
      <c r="C22" s="13" t="s">
        <v>9</v>
      </c>
      <c r="D22" s="21" t="s">
        <v>562</v>
      </c>
      <c r="E22" s="55">
        <v>1</v>
      </c>
      <c r="F22" s="14">
        <v>80.08</v>
      </c>
      <c r="G22" s="15">
        <v>16.82</v>
      </c>
      <c r="H22" s="14">
        <v>80.08</v>
      </c>
      <c r="I22" s="15">
        <v>16.82</v>
      </c>
      <c r="J22" s="56">
        <v>44145</v>
      </c>
      <c r="K22" s="57" t="s">
        <v>20</v>
      </c>
      <c r="L22" s="57" t="s">
        <v>21</v>
      </c>
      <c r="M22" s="6"/>
      <c r="N22" s="6"/>
      <c r="O22" s="6"/>
      <c r="P22" s="104" t="s">
        <v>563</v>
      </c>
      <c r="Q22" s="105" t="s">
        <v>564</v>
      </c>
      <c r="R22" s="55" t="s">
        <v>22</v>
      </c>
    </row>
    <row r="23" spans="1:18" s="20" customFormat="1" ht="14.4" x14ac:dyDescent="0.3">
      <c r="A23" s="16"/>
      <c r="B23" s="17" t="s">
        <v>565</v>
      </c>
      <c r="C23" s="13" t="s">
        <v>9</v>
      </c>
      <c r="D23" s="21" t="s">
        <v>566</v>
      </c>
      <c r="E23" s="55">
        <v>1</v>
      </c>
      <c r="F23" s="14">
        <v>2060</v>
      </c>
      <c r="G23" s="15">
        <v>432.6</v>
      </c>
      <c r="H23" s="14">
        <v>2060</v>
      </c>
      <c r="I23" s="15">
        <v>432.6</v>
      </c>
      <c r="J23" s="56">
        <v>44155</v>
      </c>
      <c r="K23" s="57" t="s">
        <v>20</v>
      </c>
      <c r="L23" s="57" t="s">
        <v>21</v>
      </c>
      <c r="M23" s="6"/>
      <c r="N23" s="6"/>
      <c r="O23" s="6"/>
      <c r="P23" s="104" t="s">
        <v>567</v>
      </c>
      <c r="Q23" s="105" t="s">
        <v>568</v>
      </c>
      <c r="R23" s="55" t="s">
        <v>22</v>
      </c>
    </row>
    <row r="24" spans="1:18" s="20" customFormat="1" ht="28.8" x14ac:dyDescent="0.3">
      <c r="A24" s="16"/>
      <c r="B24" s="17" t="s">
        <v>569</v>
      </c>
      <c r="C24" s="13" t="s">
        <v>10</v>
      </c>
      <c r="D24" s="21" t="s">
        <v>570</v>
      </c>
      <c r="E24" s="55">
        <v>1</v>
      </c>
      <c r="F24" s="14">
        <v>474</v>
      </c>
      <c r="G24" s="15">
        <v>126</v>
      </c>
      <c r="H24" s="14">
        <v>474</v>
      </c>
      <c r="I24" s="15">
        <v>126</v>
      </c>
      <c r="J24" s="56">
        <v>44155</v>
      </c>
      <c r="K24" s="57" t="s">
        <v>20</v>
      </c>
      <c r="L24" s="57" t="s">
        <v>21</v>
      </c>
      <c r="M24" s="6"/>
      <c r="N24" s="6"/>
      <c r="O24" s="6"/>
      <c r="P24" s="104" t="s">
        <v>571</v>
      </c>
      <c r="Q24" s="105" t="s">
        <v>572</v>
      </c>
      <c r="R24" s="55" t="s">
        <v>22</v>
      </c>
    </row>
    <row r="25" spans="1:18" s="20" customFormat="1" ht="14.4" x14ac:dyDescent="0.3">
      <c r="A25" s="16"/>
      <c r="B25" s="17" t="s">
        <v>573</v>
      </c>
      <c r="C25" s="13" t="s">
        <v>10</v>
      </c>
      <c r="D25" s="21" t="s">
        <v>574</v>
      </c>
      <c r="E25" s="55">
        <v>1</v>
      </c>
      <c r="F25" s="14">
        <v>377.14</v>
      </c>
      <c r="G25" s="15">
        <v>0</v>
      </c>
      <c r="H25" s="14">
        <v>377.14</v>
      </c>
      <c r="I25" s="15">
        <v>0</v>
      </c>
      <c r="J25" s="56">
        <v>44160</v>
      </c>
      <c r="K25" s="57" t="s">
        <v>21</v>
      </c>
      <c r="L25" s="57" t="s">
        <v>21</v>
      </c>
      <c r="M25" s="6"/>
      <c r="N25" s="6"/>
      <c r="O25" s="6"/>
      <c r="P25" s="104" t="s">
        <v>575</v>
      </c>
      <c r="Q25" s="105" t="s">
        <v>576</v>
      </c>
      <c r="R25" s="55" t="s">
        <v>22</v>
      </c>
    </row>
    <row r="26" spans="1:18" s="20" customFormat="1" ht="14.4" x14ac:dyDescent="0.3">
      <c r="A26" s="16"/>
      <c r="B26" s="17" t="s">
        <v>577</v>
      </c>
      <c r="C26" s="13" t="s">
        <v>9</v>
      </c>
      <c r="D26" s="21" t="s">
        <v>578</v>
      </c>
      <c r="E26" s="55">
        <v>1</v>
      </c>
      <c r="F26" s="14">
        <v>505.14</v>
      </c>
      <c r="G26" s="15">
        <v>0</v>
      </c>
      <c r="H26" s="14">
        <v>505.14</v>
      </c>
      <c r="I26" s="15">
        <v>0</v>
      </c>
      <c r="J26" s="56">
        <v>44158</v>
      </c>
      <c r="K26" s="57" t="s">
        <v>21</v>
      </c>
      <c r="L26" s="57" t="s">
        <v>21</v>
      </c>
      <c r="M26" s="6"/>
      <c r="N26" s="6"/>
      <c r="O26" s="6"/>
      <c r="P26" s="104" t="s">
        <v>579</v>
      </c>
      <c r="Q26" s="105" t="s">
        <v>580</v>
      </c>
      <c r="R26" s="55" t="s">
        <v>22</v>
      </c>
    </row>
    <row r="27" spans="1:18" s="20" customFormat="1" ht="14.4" x14ac:dyDescent="0.3">
      <c r="A27" s="16"/>
      <c r="B27" s="17" t="s">
        <v>581</v>
      </c>
      <c r="C27" s="13" t="s">
        <v>9</v>
      </c>
      <c r="D27" s="21" t="s">
        <v>582</v>
      </c>
      <c r="E27" s="55">
        <v>1</v>
      </c>
      <c r="F27" s="14">
        <v>106.44</v>
      </c>
      <c r="G27" s="15">
        <v>22.35</v>
      </c>
      <c r="H27" s="14">
        <v>106.44</v>
      </c>
      <c r="I27" s="15">
        <v>22.35</v>
      </c>
      <c r="J27" s="56">
        <v>44158</v>
      </c>
      <c r="K27" s="57" t="s">
        <v>21</v>
      </c>
      <c r="L27" s="57" t="s">
        <v>21</v>
      </c>
      <c r="M27" s="6"/>
      <c r="N27" s="6"/>
      <c r="O27" s="6"/>
      <c r="P27" s="104" t="s">
        <v>583</v>
      </c>
      <c r="Q27" s="105" t="s">
        <v>584</v>
      </c>
      <c r="R27" s="55" t="s">
        <v>22</v>
      </c>
    </row>
    <row r="28" spans="1:18" s="20" customFormat="1" ht="14.4" x14ac:dyDescent="0.3">
      <c r="A28" s="16"/>
      <c r="B28" s="17" t="s">
        <v>585</v>
      </c>
      <c r="C28" s="13" t="s">
        <v>9</v>
      </c>
      <c r="D28" s="21" t="s">
        <v>586</v>
      </c>
      <c r="E28" s="55">
        <v>1</v>
      </c>
      <c r="F28" s="14">
        <v>344.66</v>
      </c>
      <c r="G28" s="15">
        <v>72.38</v>
      </c>
      <c r="H28" s="14">
        <v>344.66</v>
      </c>
      <c r="I28" s="15">
        <v>72.38</v>
      </c>
      <c r="J28" s="56">
        <v>44158</v>
      </c>
      <c r="K28" s="57" t="s">
        <v>21</v>
      </c>
      <c r="L28" s="57" t="s">
        <v>21</v>
      </c>
      <c r="M28" s="6"/>
      <c r="N28" s="6"/>
      <c r="O28" s="6"/>
      <c r="P28" s="104" t="s">
        <v>587</v>
      </c>
      <c r="Q28" s="105" t="s">
        <v>588</v>
      </c>
      <c r="R28" s="55" t="s">
        <v>22</v>
      </c>
    </row>
    <row r="29" spans="1:18" s="20" customFormat="1" ht="14.4" x14ac:dyDescent="0.3">
      <c r="A29" s="16"/>
      <c r="B29" s="17" t="s">
        <v>589</v>
      </c>
      <c r="C29" s="13" t="s">
        <v>9</v>
      </c>
      <c r="D29" s="21" t="s">
        <v>590</v>
      </c>
      <c r="E29" s="55">
        <v>1</v>
      </c>
      <c r="F29" s="14">
        <v>268.49</v>
      </c>
      <c r="G29" s="15">
        <v>56.38</v>
      </c>
      <c r="H29" s="14">
        <v>268.49</v>
      </c>
      <c r="I29" s="15">
        <v>56.38</v>
      </c>
      <c r="J29" s="56">
        <v>44145</v>
      </c>
      <c r="K29" s="57" t="s">
        <v>20</v>
      </c>
      <c r="L29" s="57" t="s">
        <v>21</v>
      </c>
      <c r="M29" s="6"/>
      <c r="N29" s="6"/>
      <c r="O29" s="6"/>
      <c r="P29" s="106" t="s">
        <v>591</v>
      </c>
      <c r="Q29" s="107" t="s">
        <v>592</v>
      </c>
      <c r="R29" s="55" t="s">
        <v>22</v>
      </c>
    </row>
    <row r="30" spans="1:18" s="20" customFormat="1" ht="14.4" x14ac:dyDescent="0.3">
      <c r="A30" s="16"/>
      <c r="B30" s="17" t="s">
        <v>593</v>
      </c>
      <c r="C30" s="13" t="s">
        <v>10</v>
      </c>
      <c r="D30" s="21" t="s">
        <v>594</v>
      </c>
      <c r="E30" s="55">
        <v>1</v>
      </c>
      <c r="F30" s="14">
        <v>513.5</v>
      </c>
      <c r="G30" s="15">
        <v>136.5</v>
      </c>
      <c r="H30" s="14">
        <v>513.5</v>
      </c>
      <c r="I30" s="15">
        <v>136.5</v>
      </c>
      <c r="J30" s="56">
        <v>44160</v>
      </c>
      <c r="K30" s="57" t="s">
        <v>20</v>
      </c>
      <c r="L30" s="57" t="s">
        <v>21</v>
      </c>
      <c r="M30" s="6"/>
      <c r="N30" s="6"/>
      <c r="O30" s="6"/>
      <c r="P30" s="104" t="s">
        <v>595</v>
      </c>
      <c r="Q30" s="105" t="s">
        <v>596</v>
      </c>
      <c r="R30" s="55" t="s">
        <v>22</v>
      </c>
    </row>
    <row r="31" spans="1:18" s="20" customFormat="1" ht="14.4" x14ac:dyDescent="0.3">
      <c r="A31" s="16"/>
      <c r="B31" s="17" t="s">
        <v>597</v>
      </c>
      <c r="C31" s="13" t="s">
        <v>10</v>
      </c>
      <c r="D31" s="21" t="s">
        <v>598</v>
      </c>
      <c r="E31" s="55">
        <v>1</v>
      </c>
      <c r="F31" s="14">
        <v>474</v>
      </c>
      <c r="G31" s="15">
        <v>126</v>
      </c>
      <c r="H31" s="14">
        <v>474</v>
      </c>
      <c r="I31" s="15">
        <v>126</v>
      </c>
      <c r="J31" s="56">
        <v>44161</v>
      </c>
      <c r="K31" s="57" t="s">
        <v>20</v>
      </c>
      <c r="L31" s="57" t="s">
        <v>21</v>
      </c>
      <c r="M31" s="6"/>
      <c r="N31" s="6"/>
      <c r="O31" s="6"/>
      <c r="P31" s="104" t="s">
        <v>599</v>
      </c>
      <c r="Q31" s="21" t="s">
        <v>600</v>
      </c>
      <c r="R31" s="55" t="s">
        <v>22</v>
      </c>
    </row>
    <row r="32" spans="1:18" s="20" customFormat="1" ht="14.4" x14ac:dyDescent="0.3">
      <c r="A32" s="16"/>
      <c r="B32" s="17" t="s">
        <v>601</v>
      </c>
      <c r="C32" s="13" t="s">
        <v>9</v>
      </c>
      <c r="D32" s="21" t="s">
        <v>602</v>
      </c>
      <c r="E32" s="55">
        <v>1</v>
      </c>
      <c r="F32" s="14">
        <v>144.63</v>
      </c>
      <c r="G32" s="15">
        <v>7.7</v>
      </c>
      <c r="H32" s="14">
        <v>144.63</v>
      </c>
      <c r="I32" s="15">
        <v>7.7</v>
      </c>
      <c r="J32" s="56">
        <v>44160</v>
      </c>
      <c r="K32" s="57" t="s">
        <v>20</v>
      </c>
      <c r="L32" s="57" t="s">
        <v>21</v>
      </c>
      <c r="M32" s="6"/>
      <c r="N32" s="6"/>
      <c r="O32" s="6"/>
      <c r="P32" s="104" t="s">
        <v>603</v>
      </c>
      <c r="Q32" s="105" t="s">
        <v>604</v>
      </c>
      <c r="R32" s="55" t="s">
        <v>22</v>
      </c>
    </row>
    <row r="33" spans="1:18" s="20" customFormat="1" ht="14.4" x14ac:dyDescent="0.3">
      <c r="A33" s="16"/>
      <c r="B33" s="17" t="s">
        <v>605</v>
      </c>
      <c r="C33" s="13" t="s">
        <v>9</v>
      </c>
      <c r="D33" s="21" t="s">
        <v>606</v>
      </c>
      <c r="E33" s="55">
        <v>1</v>
      </c>
      <c r="F33" s="14">
        <v>578</v>
      </c>
      <c r="G33" s="15">
        <v>121.38</v>
      </c>
      <c r="H33" s="14">
        <v>578</v>
      </c>
      <c r="I33" s="15">
        <v>121.38</v>
      </c>
      <c r="J33" s="56">
        <v>44159</v>
      </c>
      <c r="K33" s="57" t="s">
        <v>20</v>
      </c>
      <c r="L33" s="57" t="s">
        <v>21</v>
      </c>
      <c r="M33" s="6"/>
      <c r="N33" s="6"/>
      <c r="O33" s="6"/>
      <c r="P33" s="104" t="s">
        <v>607</v>
      </c>
      <c r="Q33" s="21" t="s">
        <v>608</v>
      </c>
      <c r="R33" s="55" t="s">
        <v>22</v>
      </c>
    </row>
    <row r="34" spans="1:18" s="20" customFormat="1" ht="14.4" x14ac:dyDescent="0.3">
      <c r="A34" s="16"/>
      <c r="B34" s="17" t="s">
        <v>609</v>
      </c>
      <c r="C34" s="13" t="s">
        <v>10</v>
      </c>
      <c r="D34" s="21" t="s">
        <v>610</v>
      </c>
      <c r="E34" s="55">
        <v>1</v>
      </c>
      <c r="F34" s="14">
        <v>372.16</v>
      </c>
      <c r="G34" s="15">
        <v>98.93</v>
      </c>
      <c r="H34" s="14">
        <v>372.16</v>
      </c>
      <c r="I34" s="15">
        <v>98.93</v>
      </c>
      <c r="J34" s="56">
        <v>44160</v>
      </c>
      <c r="K34" s="57" t="s">
        <v>21</v>
      </c>
      <c r="L34" s="57" t="s">
        <v>21</v>
      </c>
      <c r="M34" s="6"/>
      <c r="N34" s="6"/>
      <c r="O34" s="6"/>
      <c r="P34" s="104" t="s">
        <v>595</v>
      </c>
      <c r="Q34" s="105" t="s">
        <v>596</v>
      </c>
      <c r="R34" s="55" t="s">
        <v>22</v>
      </c>
    </row>
    <row r="35" spans="1:18" s="20" customFormat="1" ht="14.4" x14ac:dyDescent="0.3">
      <c r="A35" s="16"/>
      <c r="B35" s="17" t="s">
        <v>611</v>
      </c>
      <c r="C35" s="13" t="s">
        <v>9</v>
      </c>
      <c r="D35" s="21" t="s">
        <v>612</v>
      </c>
      <c r="E35" s="55">
        <v>1</v>
      </c>
      <c r="F35" s="14">
        <v>322.31</v>
      </c>
      <c r="G35" s="15">
        <v>67.69</v>
      </c>
      <c r="H35" s="14">
        <v>322.31</v>
      </c>
      <c r="I35" s="15">
        <v>67.69</v>
      </c>
      <c r="J35" s="56">
        <v>43880</v>
      </c>
      <c r="K35" s="57" t="s">
        <v>21</v>
      </c>
      <c r="L35" s="57" t="s">
        <v>21</v>
      </c>
      <c r="M35" s="6"/>
      <c r="N35" s="6"/>
      <c r="O35" s="6"/>
      <c r="P35" s="104" t="s">
        <v>318</v>
      </c>
      <c r="Q35" s="105" t="s">
        <v>613</v>
      </c>
      <c r="R35" s="55" t="s">
        <v>22</v>
      </c>
    </row>
    <row r="36" spans="1:18" x14ac:dyDescent="0.25"/>
    <row r="37" spans="1:18" x14ac:dyDescent="0.25"/>
    <row r="38" spans="1:18" x14ac:dyDescent="0.25"/>
    <row r="39" spans="1:18" x14ac:dyDescent="0.25"/>
    <row r="40" spans="1:18" x14ac:dyDescent="0.25"/>
    <row r="41" spans="1:18" x14ac:dyDescent="0.25"/>
    <row r="42" spans="1:18" x14ac:dyDescent="0.25"/>
    <row r="43" spans="1:18" x14ac:dyDescent="0.25"/>
    <row r="44" spans="1:18" x14ac:dyDescent="0.25"/>
    <row r="45" spans="1:18" x14ac:dyDescent="0.25"/>
    <row r="46" spans="1:18" x14ac:dyDescent="0.25"/>
    <row r="47" spans="1:18" x14ac:dyDescent="0.25"/>
    <row r="48" spans="1:1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</sheetData>
  <mergeCells count="1">
    <mergeCell ref="D1:H1"/>
  </mergeCells>
  <printOptions gridLines="1"/>
  <pageMargins left="0.35433070866141736" right="0.35433070866141736" top="0.39370078740157483" bottom="0.19685039370078741" header="0.27559055118110237" footer="0.31496062992125984"/>
  <pageSetup paperSize="8" scale="69" fitToHeight="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ErrorMessage="1" error="SE DEBE ELEGIR UN VALOR DE LA LISTA">
          <x14:formula1>
            <xm:f>'Z:\Pilar Chavarri\COORDINACIÓN GENERAL PGS\Dación Cuentas\09 SEPTIEMBRE 2020\[SEPTIEMBRE 2020 Dación Cuentas CM - CIUDADANO - DEFIN 19 OCT.xlsx]INSTRUCCIONES'!#REF!</xm:f>
          </x14:formula1>
          <xm:sqref>C29</xm:sqref>
        </x14:dataValidation>
        <x14:dataValidation type="list" showInputMessage="1" showErrorMessage="1" error="SE DEBE ELEGIR UN VALOR DE LA LISTA">
          <x14:formula1>
            <xm:f>'F:\ALMUDENA Y JESÚS\DACIÓN CUENTAS\DACIÓN CUENTAS AREA SERVICIOS DE LA CIUDAD\DACIÓN CUENTAS JUNIO 2020\[DACIÓN CUENTAS Servicios de la Ciudad junio 2020.XLSX]INSTRUCCIONES'!#REF!</xm:f>
          </x14:formula1>
          <xm:sqref>K15:L16</xm:sqref>
        </x14:dataValidation>
        <x14:dataValidation type="list" showInputMessage="1" showErrorMessage="1" error="SE DEBE ELEGIR UN VALOR DE LA LISTA">
          <x14:formula1>
            <xm:f>'O:\Datos Compartidos\DIRECCIÓN GENERAL DE VICEALCALDÍA\CONTRATACIÓN\[NOVIEMBRE 2020 Dación Cuentas CM - CIUDADANO.xlsx]INSTRUCCIONES'!#REF!</xm:f>
          </x14:formula1>
          <xm:sqref>K4:L14 K17:L35</xm:sqref>
        </x14:dataValidation>
        <x14:dataValidation type="list" showErrorMessage="1" error="SE DEBE ELEGIR UN VALOR DE LA LISTA">
          <x14:formula1>
            <xm:f>'O:\Datos Compartidos\DIRECCIÓN GENERAL DE VICEALCALDÍA\CONTRATACIÓN\[NOVIEMBRE 2020 Dación Cuentas CM - CIUDADANO.xlsx]INSTRUCCIONES'!#REF!</xm:f>
          </x14:formula1>
          <xm:sqref>C4:C14 C17:C28 C30:C35</xm:sqref>
        </x14:dataValidation>
        <x14:dataValidation type="list" showErrorMessage="1" error="SE DEBE ELEGIR UN VALOR DE LA LISTA">
          <x14:formula1>
            <xm:f>'F:\ALMUDENA Y JESÚS\DACIÓN CUENTAS\DACIÓN CUENTAS AREA SERVICIOS DE LA CIUDAD\DACIÓN CUENTAS JUNIO 2020\[DACIÓN CUENTAS Servicios de la Ciudad junio 2020.XLSX]INSTRUCCIONES'!#REF!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486"/>
  <sheetViews>
    <sheetView showGridLines="0" topLeftCell="B7" zoomScaleNormal="100" workbookViewId="0">
      <selection activeCell="F30" sqref="F30"/>
    </sheetView>
  </sheetViews>
  <sheetFormatPr baseColWidth="10" defaultColWidth="0" defaultRowHeight="12" zeroHeight="1" x14ac:dyDescent="0.25"/>
  <cols>
    <col min="1" max="1" width="10.109375" style="1" hidden="1" customWidth="1"/>
    <col min="2" max="2" width="18.33203125" style="5" customWidth="1"/>
    <col min="3" max="3" width="14.6640625" style="1" customWidth="1"/>
    <col min="4" max="4" width="74.33203125" style="3" customWidth="1"/>
    <col min="5" max="5" width="12.44140625" style="1" customWidth="1"/>
    <col min="6" max="6" width="15.33203125" style="4" customWidth="1"/>
    <col min="7" max="7" width="17.33203125" style="4" customWidth="1"/>
    <col min="8" max="8" width="15.33203125" style="4" customWidth="1"/>
    <col min="9" max="9" width="14.5546875" style="4" customWidth="1"/>
    <col min="10" max="10" width="16" style="4" customWidth="1"/>
    <col min="11" max="11" width="9.88671875" style="1" customWidth="1"/>
    <col min="12" max="12" width="12.44140625" style="1" customWidth="1"/>
    <col min="13" max="15" width="13.109375" style="1" hidden="1" customWidth="1"/>
    <col min="16" max="16" width="17" style="2" customWidth="1"/>
    <col min="17" max="17" width="42.6640625" style="1" customWidth="1"/>
    <col min="18" max="18" width="15.88671875" style="1" customWidth="1"/>
    <col min="19" max="24" width="0" style="1" hidden="1" customWidth="1"/>
    <col min="25" max="16383" width="10.109375" style="1" hidden="1"/>
    <col min="16384" max="16384" width="16.33203125" style="1" hidden="1"/>
  </cols>
  <sheetData>
    <row r="1" spans="1:18" s="7" customFormat="1" ht="14.4" x14ac:dyDescent="0.3">
      <c r="A1" s="1"/>
      <c r="B1" s="8"/>
      <c r="D1" s="149" t="s">
        <v>1006</v>
      </c>
      <c r="E1" s="149"/>
      <c r="F1" s="149"/>
      <c r="G1" s="149"/>
      <c r="H1" s="149"/>
      <c r="I1" s="10"/>
      <c r="J1" s="10"/>
      <c r="P1" s="11"/>
    </row>
    <row r="2" spans="1:18" s="7" customFormat="1" ht="15" thickBot="1" x14ac:dyDescent="0.35">
      <c r="A2" s="1"/>
      <c r="B2" s="8"/>
      <c r="D2" s="9"/>
      <c r="F2" s="10"/>
      <c r="G2" s="10"/>
      <c r="H2" s="10"/>
      <c r="I2" s="10"/>
      <c r="J2" s="10"/>
      <c r="P2" s="11"/>
    </row>
    <row r="3" spans="1:18" s="46" customFormat="1" ht="70.5" customHeight="1" thickBot="1" x14ac:dyDescent="0.35">
      <c r="A3" s="42"/>
      <c r="B3" s="12" t="s">
        <v>2</v>
      </c>
      <c r="C3" s="12" t="s">
        <v>0</v>
      </c>
      <c r="D3" s="12" t="s">
        <v>3</v>
      </c>
      <c r="E3" s="12" t="s">
        <v>12</v>
      </c>
      <c r="F3" s="12" t="s">
        <v>13</v>
      </c>
      <c r="G3" s="12" t="s">
        <v>14</v>
      </c>
      <c r="H3" s="12" t="s">
        <v>4</v>
      </c>
      <c r="I3" s="12" t="s">
        <v>15</v>
      </c>
      <c r="J3" s="53" t="s">
        <v>16</v>
      </c>
      <c r="K3" s="12" t="s">
        <v>6</v>
      </c>
      <c r="L3" s="12" t="s">
        <v>5</v>
      </c>
      <c r="M3" s="54" t="s">
        <v>17</v>
      </c>
      <c r="N3" s="54" t="s">
        <v>18</v>
      </c>
      <c r="O3" s="54" t="s">
        <v>19</v>
      </c>
      <c r="P3" s="12" t="s">
        <v>8</v>
      </c>
      <c r="Q3" s="12" t="s">
        <v>1</v>
      </c>
      <c r="R3" s="12" t="s">
        <v>7</v>
      </c>
    </row>
    <row r="4" spans="1:18" s="20" customFormat="1" ht="27.75" customHeight="1" x14ac:dyDescent="0.3">
      <c r="A4" s="16"/>
      <c r="B4" s="17" t="s">
        <v>945</v>
      </c>
      <c r="C4" s="13" t="s">
        <v>10</v>
      </c>
      <c r="D4" s="21" t="s">
        <v>946</v>
      </c>
      <c r="E4" s="55">
        <v>1</v>
      </c>
      <c r="F4" s="14">
        <v>497.93</v>
      </c>
      <c r="G4" s="15">
        <v>104.03</v>
      </c>
      <c r="H4" s="14">
        <v>497.93</v>
      </c>
      <c r="I4" s="15">
        <v>104.03</v>
      </c>
      <c r="J4" s="56">
        <v>44159</v>
      </c>
      <c r="K4" s="57" t="s">
        <v>21</v>
      </c>
      <c r="L4" s="57" t="s">
        <v>21</v>
      </c>
      <c r="M4" s="6"/>
      <c r="N4" s="6"/>
      <c r="O4" s="6"/>
      <c r="P4" s="143" t="s">
        <v>575</v>
      </c>
      <c r="Q4" s="143" t="s">
        <v>576</v>
      </c>
      <c r="R4" s="55" t="s">
        <v>22</v>
      </c>
    </row>
    <row r="5" spans="1:18" s="20" customFormat="1" ht="33.75" customHeight="1" x14ac:dyDescent="0.3">
      <c r="A5" s="16"/>
      <c r="B5" s="17" t="s">
        <v>947</v>
      </c>
      <c r="C5" s="13" t="s">
        <v>9</v>
      </c>
      <c r="D5" s="21" t="s">
        <v>948</v>
      </c>
      <c r="E5" s="55">
        <v>1</v>
      </c>
      <c r="F5" s="14">
        <v>576.11</v>
      </c>
      <c r="G5" s="15">
        <v>153.13999999999999</v>
      </c>
      <c r="H5" s="14">
        <v>576.11</v>
      </c>
      <c r="I5" s="15">
        <v>153.13999999999999</v>
      </c>
      <c r="J5" s="144">
        <v>43895</v>
      </c>
      <c r="K5" s="57" t="s">
        <v>21</v>
      </c>
      <c r="L5" s="57" t="s">
        <v>21</v>
      </c>
      <c r="M5" s="6"/>
      <c r="N5" s="6"/>
      <c r="O5" s="6"/>
      <c r="P5" s="145" t="s">
        <v>949</v>
      </c>
      <c r="Q5" s="145" t="s">
        <v>950</v>
      </c>
      <c r="R5" s="55" t="s">
        <v>22</v>
      </c>
    </row>
    <row r="6" spans="1:18" s="20" customFormat="1" ht="33.75" customHeight="1" x14ac:dyDescent="0.3">
      <c r="A6" s="16"/>
      <c r="B6" s="17" t="s">
        <v>951</v>
      </c>
      <c r="C6" s="13" t="s">
        <v>9</v>
      </c>
      <c r="D6" s="21" t="s">
        <v>952</v>
      </c>
      <c r="E6" s="55">
        <v>1</v>
      </c>
      <c r="F6" s="14">
        <v>234.86</v>
      </c>
      <c r="G6" s="15">
        <v>62.43</v>
      </c>
      <c r="H6" s="14">
        <v>234.86</v>
      </c>
      <c r="I6" s="15">
        <v>62.43</v>
      </c>
      <c r="J6" s="144">
        <v>44034</v>
      </c>
      <c r="K6" s="57" t="s">
        <v>21</v>
      </c>
      <c r="L6" s="57" t="s">
        <v>21</v>
      </c>
      <c r="M6" s="6"/>
      <c r="N6" s="6"/>
      <c r="O6" s="6"/>
      <c r="P6" s="145" t="s">
        <v>949</v>
      </c>
      <c r="Q6" s="145" t="s">
        <v>950</v>
      </c>
      <c r="R6" s="55" t="s">
        <v>22</v>
      </c>
    </row>
    <row r="7" spans="1:18" s="20" customFormat="1" ht="24.75" customHeight="1" x14ac:dyDescent="0.3">
      <c r="A7" s="16"/>
      <c r="B7" s="17" t="s">
        <v>953</v>
      </c>
      <c r="C7" s="13" t="s">
        <v>9</v>
      </c>
      <c r="D7" s="21" t="s">
        <v>954</v>
      </c>
      <c r="E7" s="55">
        <v>1</v>
      </c>
      <c r="F7" s="14">
        <v>1023.74</v>
      </c>
      <c r="G7" s="15">
        <v>272.13</v>
      </c>
      <c r="H7" s="14">
        <v>1023.74</v>
      </c>
      <c r="I7" s="15">
        <v>272.13</v>
      </c>
      <c r="J7" s="56">
        <v>44180</v>
      </c>
      <c r="K7" s="57" t="s">
        <v>20</v>
      </c>
      <c r="L7" s="57" t="s">
        <v>21</v>
      </c>
      <c r="M7" s="6"/>
      <c r="N7" s="6"/>
      <c r="O7" s="6"/>
      <c r="P7" s="145" t="s">
        <v>955</v>
      </c>
      <c r="Q7" s="145" t="s">
        <v>956</v>
      </c>
      <c r="R7" s="55" t="s">
        <v>22</v>
      </c>
    </row>
    <row r="8" spans="1:18" s="20" customFormat="1" ht="26.25" customHeight="1" x14ac:dyDescent="0.3">
      <c r="A8" s="16"/>
      <c r="B8" s="17" t="s">
        <v>957</v>
      </c>
      <c r="C8" s="13" t="s">
        <v>9</v>
      </c>
      <c r="D8" s="21" t="s">
        <v>958</v>
      </c>
      <c r="E8" s="55">
        <v>1</v>
      </c>
      <c r="F8" s="14">
        <v>7394.4</v>
      </c>
      <c r="G8" s="15">
        <v>1965.6</v>
      </c>
      <c r="H8" s="14">
        <v>7394.4</v>
      </c>
      <c r="I8" s="15">
        <v>1965.6</v>
      </c>
      <c r="J8" s="56">
        <v>44180</v>
      </c>
      <c r="K8" s="57" t="s">
        <v>20</v>
      </c>
      <c r="L8" s="57" t="s">
        <v>21</v>
      </c>
      <c r="M8" s="6"/>
      <c r="N8" s="6"/>
      <c r="O8" s="6"/>
      <c r="P8" s="145" t="s">
        <v>318</v>
      </c>
      <c r="Q8" s="145" t="s">
        <v>959</v>
      </c>
      <c r="R8" s="55" t="s">
        <v>22</v>
      </c>
    </row>
    <row r="9" spans="1:18" s="20" customFormat="1" ht="27.75" customHeight="1" x14ac:dyDescent="0.3">
      <c r="A9" s="16"/>
      <c r="B9" s="17" t="s">
        <v>960</v>
      </c>
      <c r="C9" s="13" t="s">
        <v>9</v>
      </c>
      <c r="D9" s="21" t="s">
        <v>961</v>
      </c>
      <c r="E9" s="55">
        <v>1</v>
      </c>
      <c r="F9" s="14">
        <v>2796.01</v>
      </c>
      <c r="G9" s="15">
        <v>743.24</v>
      </c>
      <c r="H9" s="14">
        <v>2796.01</v>
      </c>
      <c r="I9" s="15">
        <v>743.24</v>
      </c>
      <c r="J9" s="56">
        <v>44182</v>
      </c>
      <c r="K9" s="57" t="s">
        <v>20</v>
      </c>
      <c r="L9" s="57" t="s">
        <v>21</v>
      </c>
      <c r="M9" s="6"/>
      <c r="N9" s="6"/>
      <c r="O9" s="6"/>
      <c r="P9" s="145" t="s">
        <v>962</v>
      </c>
      <c r="Q9" s="145" t="s">
        <v>963</v>
      </c>
      <c r="R9" s="55" t="s">
        <v>22</v>
      </c>
    </row>
    <row r="10" spans="1:18" s="20" customFormat="1" ht="28.8" x14ac:dyDescent="0.3">
      <c r="A10" s="16"/>
      <c r="B10" s="17" t="s">
        <v>964</v>
      </c>
      <c r="C10" s="13" t="s">
        <v>10</v>
      </c>
      <c r="D10" s="21" t="s">
        <v>965</v>
      </c>
      <c r="E10" s="55">
        <v>1</v>
      </c>
      <c r="F10" s="14">
        <v>143.38</v>
      </c>
      <c r="G10" s="15">
        <v>38.11</v>
      </c>
      <c r="H10" s="14">
        <v>143.38</v>
      </c>
      <c r="I10" s="15">
        <v>38.11</v>
      </c>
      <c r="J10" s="56">
        <v>44181</v>
      </c>
      <c r="K10" s="57" t="s">
        <v>20</v>
      </c>
      <c r="L10" s="57" t="s">
        <v>21</v>
      </c>
      <c r="M10" s="6"/>
      <c r="N10" s="6"/>
      <c r="O10" s="6"/>
      <c r="P10" s="145" t="s">
        <v>150</v>
      </c>
      <c r="Q10" s="145" t="s">
        <v>151</v>
      </c>
      <c r="R10" s="55" t="s">
        <v>22</v>
      </c>
    </row>
    <row r="11" spans="1:18" s="20" customFormat="1" ht="23.25" customHeight="1" x14ac:dyDescent="0.3">
      <c r="A11" s="16"/>
      <c r="B11" s="17" t="s">
        <v>966</v>
      </c>
      <c r="C11" s="13" t="s">
        <v>9</v>
      </c>
      <c r="D11" s="145" t="s">
        <v>967</v>
      </c>
      <c r="E11" s="55">
        <v>1</v>
      </c>
      <c r="F11" s="14">
        <v>16.03</v>
      </c>
      <c r="G11" s="15">
        <v>4.26</v>
      </c>
      <c r="H11" s="14">
        <v>16.03</v>
      </c>
      <c r="I11" s="15">
        <v>4.26</v>
      </c>
      <c r="J11" s="56">
        <v>43976</v>
      </c>
      <c r="K11" s="57" t="s">
        <v>21</v>
      </c>
      <c r="L11" s="57" t="s">
        <v>21</v>
      </c>
      <c r="M11" s="6"/>
      <c r="N11" s="6"/>
      <c r="O11" s="6"/>
      <c r="P11" s="145" t="s">
        <v>949</v>
      </c>
      <c r="Q11" s="145" t="s">
        <v>950</v>
      </c>
      <c r="R11" s="55" t="s">
        <v>22</v>
      </c>
    </row>
    <row r="12" spans="1:18" s="20" customFormat="1" ht="23.25" customHeight="1" x14ac:dyDescent="0.3">
      <c r="A12" s="146"/>
      <c r="B12" s="17" t="s">
        <v>968</v>
      </c>
      <c r="C12" s="13" t="s">
        <v>9</v>
      </c>
      <c r="D12" s="147" t="s">
        <v>969</v>
      </c>
      <c r="E12" s="55">
        <v>1</v>
      </c>
      <c r="F12" s="14">
        <v>320.57</v>
      </c>
      <c r="G12" s="15">
        <v>85.22</v>
      </c>
      <c r="H12" s="14">
        <v>320.57</v>
      </c>
      <c r="I12" s="15">
        <v>85.22</v>
      </c>
      <c r="J12" s="56">
        <v>44166</v>
      </c>
      <c r="K12" s="57" t="s">
        <v>21</v>
      </c>
      <c r="L12" s="57" t="s">
        <v>21</v>
      </c>
      <c r="M12" s="6"/>
      <c r="N12" s="6"/>
      <c r="O12" s="6"/>
      <c r="P12" s="145" t="s">
        <v>949</v>
      </c>
      <c r="Q12" s="145" t="s">
        <v>950</v>
      </c>
      <c r="R12" s="55" t="s">
        <v>22</v>
      </c>
    </row>
    <row r="13" spans="1:18" s="20" customFormat="1" ht="23.25" customHeight="1" x14ac:dyDescent="0.3">
      <c r="A13" s="16"/>
      <c r="B13" s="17" t="s">
        <v>970</v>
      </c>
      <c r="C13" s="13" t="s">
        <v>10</v>
      </c>
      <c r="D13" s="21" t="s">
        <v>971</v>
      </c>
      <c r="E13" s="55">
        <v>1</v>
      </c>
      <c r="F13" s="14">
        <v>953.98</v>
      </c>
      <c r="G13" s="15">
        <v>253.6</v>
      </c>
      <c r="H13" s="14">
        <v>953.98</v>
      </c>
      <c r="I13" s="15">
        <v>253.6</v>
      </c>
      <c r="J13" s="56">
        <v>44181</v>
      </c>
      <c r="K13" s="57" t="s">
        <v>21</v>
      </c>
      <c r="L13" s="57" t="s">
        <v>21</v>
      </c>
      <c r="M13" s="6"/>
      <c r="N13" s="6"/>
      <c r="O13" s="6"/>
      <c r="P13" s="145" t="s">
        <v>972</v>
      </c>
      <c r="Q13" s="145" t="s">
        <v>973</v>
      </c>
      <c r="R13" s="55" t="s">
        <v>22</v>
      </c>
    </row>
    <row r="14" spans="1:18" s="20" customFormat="1" ht="23.25" customHeight="1" x14ac:dyDescent="0.3">
      <c r="A14" s="16"/>
      <c r="B14" s="17" t="s">
        <v>974</v>
      </c>
      <c r="C14" s="13" t="s">
        <v>9</v>
      </c>
      <c r="D14" s="21" t="s">
        <v>975</v>
      </c>
      <c r="E14" s="55">
        <v>1</v>
      </c>
      <c r="F14" s="14">
        <v>263.25</v>
      </c>
      <c r="G14" s="15">
        <v>69.98</v>
      </c>
      <c r="H14" s="14">
        <v>263.25</v>
      </c>
      <c r="I14" s="15">
        <v>69.98</v>
      </c>
      <c r="J14" s="56">
        <v>44180</v>
      </c>
      <c r="K14" s="57" t="s">
        <v>21</v>
      </c>
      <c r="L14" s="57" t="s">
        <v>21</v>
      </c>
      <c r="M14" s="6"/>
      <c r="N14" s="6"/>
      <c r="O14" s="6"/>
      <c r="P14" s="145" t="s">
        <v>976</v>
      </c>
      <c r="Q14" s="145" t="s">
        <v>977</v>
      </c>
      <c r="R14" s="55" t="s">
        <v>22</v>
      </c>
    </row>
    <row r="15" spans="1:18" s="20" customFormat="1" ht="28.5" customHeight="1" x14ac:dyDescent="0.3">
      <c r="A15" s="16"/>
      <c r="B15" s="17" t="s">
        <v>978</v>
      </c>
      <c r="C15" s="13" t="s">
        <v>9</v>
      </c>
      <c r="D15" s="21" t="s">
        <v>979</v>
      </c>
      <c r="E15" s="55">
        <v>1</v>
      </c>
      <c r="F15" s="14">
        <v>506.63</v>
      </c>
      <c r="G15" s="15">
        <v>134.66999999999999</v>
      </c>
      <c r="H15" s="14">
        <v>506.63</v>
      </c>
      <c r="I15" s="15">
        <v>134.66999999999999</v>
      </c>
      <c r="J15" s="56">
        <v>44161</v>
      </c>
      <c r="K15" s="57" t="s">
        <v>21</v>
      </c>
      <c r="L15" s="57" t="s">
        <v>21</v>
      </c>
      <c r="M15" s="6"/>
      <c r="N15" s="6"/>
      <c r="O15" s="6"/>
      <c r="P15" s="145" t="s">
        <v>182</v>
      </c>
      <c r="Q15" s="145" t="s">
        <v>183</v>
      </c>
      <c r="R15" s="55" t="s">
        <v>22</v>
      </c>
    </row>
    <row r="16" spans="1:18" s="20" customFormat="1" ht="28.5" customHeight="1" x14ac:dyDescent="0.3">
      <c r="A16" s="16"/>
      <c r="B16" s="17" t="s">
        <v>980</v>
      </c>
      <c r="C16" s="13" t="s">
        <v>9</v>
      </c>
      <c r="D16" s="21" t="s">
        <v>981</v>
      </c>
      <c r="E16" s="55">
        <v>1</v>
      </c>
      <c r="F16" s="14">
        <v>1980</v>
      </c>
      <c r="G16" s="15">
        <v>415.8</v>
      </c>
      <c r="H16" s="14">
        <v>1980</v>
      </c>
      <c r="I16" s="15">
        <v>415.8</v>
      </c>
      <c r="J16" s="56">
        <v>44167</v>
      </c>
      <c r="K16" s="57" t="s">
        <v>20</v>
      </c>
      <c r="L16" s="57" t="s">
        <v>21</v>
      </c>
      <c r="M16" s="6"/>
      <c r="N16" s="6"/>
      <c r="O16" s="6"/>
      <c r="P16" s="145" t="s">
        <v>982</v>
      </c>
      <c r="Q16" s="145" t="s">
        <v>983</v>
      </c>
      <c r="R16" s="55" t="s">
        <v>22</v>
      </c>
    </row>
    <row r="17" spans="1:18" s="20" customFormat="1" ht="28.5" customHeight="1" x14ac:dyDescent="0.3">
      <c r="A17" s="16"/>
      <c r="B17" s="17" t="s">
        <v>984</v>
      </c>
      <c r="C17" s="13" t="s">
        <v>10</v>
      </c>
      <c r="D17" s="21" t="s">
        <v>985</v>
      </c>
      <c r="E17" s="55">
        <v>1</v>
      </c>
      <c r="F17" s="14">
        <v>643.32000000000005</v>
      </c>
      <c r="G17" s="15">
        <v>64.34</v>
      </c>
      <c r="H17" s="14">
        <v>643.32000000000005</v>
      </c>
      <c r="I17" s="15">
        <v>64.34</v>
      </c>
      <c r="J17" s="56">
        <v>44181</v>
      </c>
      <c r="K17" s="57" t="s">
        <v>21</v>
      </c>
      <c r="L17" s="57" t="s">
        <v>21</v>
      </c>
      <c r="M17" s="6"/>
      <c r="N17" s="6"/>
      <c r="O17" s="6"/>
      <c r="P17" s="145" t="s">
        <v>224</v>
      </c>
      <c r="Q17" s="145" t="s">
        <v>225</v>
      </c>
      <c r="R17" s="55" t="s">
        <v>22</v>
      </c>
    </row>
    <row r="18" spans="1:18" s="20" customFormat="1" ht="28.5" customHeight="1" x14ac:dyDescent="0.3">
      <c r="A18" s="16"/>
      <c r="B18" s="17" t="s">
        <v>986</v>
      </c>
      <c r="C18" s="13" t="s">
        <v>9</v>
      </c>
      <c r="D18" s="21" t="s">
        <v>987</v>
      </c>
      <c r="E18" s="55">
        <v>1</v>
      </c>
      <c r="F18" s="14">
        <v>6000</v>
      </c>
      <c r="G18" s="15">
        <v>0</v>
      </c>
      <c r="H18" s="14">
        <v>6000</v>
      </c>
      <c r="I18" s="15">
        <v>0</v>
      </c>
      <c r="J18" s="56">
        <v>44166</v>
      </c>
      <c r="K18" s="57" t="s">
        <v>20</v>
      </c>
      <c r="L18" s="57" t="s">
        <v>21</v>
      </c>
      <c r="M18" s="6"/>
      <c r="N18" s="6"/>
      <c r="O18" s="6"/>
      <c r="P18" s="145" t="s">
        <v>988</v>
      </c>
      <c r="Q18" s="145" t="s">
        <v>989</v>
      </c>
      <c r="R18" s="55" t="s">
        <v>22</v>
      </c>
    </row>
    <row r="19" spans="1:18" s="20" customFormat="1" ht="28.5" customHeight="1" x14ac:dyDescent="0.3">
      <c r="A19" s="16"/>
      <c r="B19" s="17" t="s">
        <v>990</v>
      </c>
      <c r="C19" s="13" t="s">
        <v>10</v>
      </c>
      <c r="D19" s="21" t="s">
        <v>991</v>
      </c>
      <c r="E19" s="55">
        <v>1</v>
      </c>
      <c r="F19" s="14">
        <v>224.85</v>
      </c>
      <c r="G19" s="15">
        <v>47.22</v>
      </c>
      <c r="H19" s="14">
        <v>224.85</v>
      </c>
      <c r="I19" s="15">
        <v>47.22</v>
      </c>
      <c r="J19" s="56">
        <v>44168</v>
      </c>
      <c r="K19" s="57" t="s">
        <v>21</v>
      </c>
      <c r="L19" s="57" t="s">
        <v>21</v>
      </c>
      <c r="M19" s="6"/>
      <c r="N19" s="6"/>
      <c r="O19" s="6"/>
      <c r="P19" s="145" t="s">
        <v>949</v>
      </c>
      <c r="Q19" s="145" t="s">
        <v>950</v>
      </c>
      <c r="R19" s="55" t="s">
        <v>22</v>
      </c>
    </row>
    <row r="20" spans="1:18" s="20" customFormat="1" ht="28.8" x14ac:dyDescent="0.3">
      <c r="A20" s="16"/>
      <c r="B20" s="17" t="s">
        <v>992</v>
      </c>
      <c r="C20" s="13" t="s">
        <v>9</v>
      </c>
      <c r="D20" s="21" t="s">
        <v>993</v>
      </c>
      <c r="E20" s="55">
        <v>1</v>
      </c>
      <c r="F20" s="14">
        <v>10094.27</v>
      </c>
      <c r="G20" s="15">
        <v>2097.63</v>
      </c>
      <c r="H20" s="14">
        <v>10094.27</v>
      </c>
      <c r="I20" s="15">
        <v>2097.63</v>
      </c>
      <c r="J20" s="56">
        <v>44175</v>
      </c>
      <c r="K20" s="57" t="s">
        <v>20</v>
      </c>
      <c r="L20" s="57" t="s">
        <v>21</v>
      </c>
      <c r="M20" s="6"/>
      <c r="N20" s="6"/>
      <c r="O20" s="6"/>
      <c r="P20" s="104" t="s">
        <v>318</v>
      </c>
      <c r="Q20" s="105" t="s">
        <v>959</v>
      </c>
      <c r="R20" s="55" t="s">
        <v>22</v>
      </c>
    </row>
    <row r="21" spans="1:18" s="20" customFormat="1" ht="28.8" x14ac:dyDescent="0.3">
      <c r="A21" s="16"/>
      <c r="B21" s="17" t="s">
        <v>994</v>
      </c>
      <c r="C21" s="13" t="s">
        <v>10</v>
      </c>
      <c r="D21" s="21" t="s">
        <v>995</v>
      </c>
      <c r="E21" s="55">
        <v>1</v>
      </c>
      <c r="F21" s="14">
        <v>448.5</v>
      </c>
      <c r="G21" s="15">
        <v>94.19</v>
      </c>
      <c r="H21" s="14">
        <v>448.5</v>
      </c>
      <c r="I21" s="15">
        <v>94.19</v>
      </c>
      <c r="J21" s="56">
        <v>44167</v>
      </c>
      <c r="K21" s="57" t="s">
        <v>20</v>
      </c>
      <c r="L21" s="57" t="s">
        <v>21</v>
      </c>
      <c r="M21" s="6"/>
      <c r="N21" s="6"/>
      <c r="O21" s="6"/>
      <c r="P21" s="104" t="s">
        <v>509</v>
      </c>
      <c r="Q21" s="105" t="s">
        <v>510</v>
      </c>
      <c r="R21" s="55" t="s">
        <v>22</v>
      </c>
    </row>
    <row r="22" spans="1:18" s="20" customFormat="1" ht="21.75" customHeight="1" x14ac:dyDescent="0.3">
      <c r="A22" s="16"/>
      <c r="B22" s="17" t="s">
        <v>996</v>
      </c>
      <c r="C22" s="13" t="s">
        <v>10</v>
      </c>
      <c r="D22" s="21" t="s">
        <v>997</v>
      </c>
      <c r="E22" s="55">
        <v>1</v>
      </c>
      <c r="F22" s="14">
        <v>959</v>
      </c>
      <c r="G22" s="15">
        <v>201.39</v>
      </c>
      <c r="H22" s="14">
        <v>959</v>
      </c>
      <c r="I22" s="15">
        <v>201.39</v>
      </c>
      <c r="J22" s="56">
        <v>44168</v>
      </c>
      <c r="K22" s="57" t="s">
        <v>21</v>
      </c>
      <c r="L22" s="57" t="s">
        <v>21</v>
      </c>
      <c r="M22" s="6"/>
      <c r="N22" s="6"/>
      <c r="O22" s="6"/>
      <c r="P22" s="104" t="s">
        <v>998</v>
      </c>
      <c r="Q22" s="105" t="s">
        <v>999</v>
      </c>
      <c r="R22" s="55" t="s">
        <v>22</v>
      </c>
    </row>
    <row r="23" spans="1:18" s="20" customFormat="1" ht="28.8" x14ac:dyDescent="0.3">
      <c r="A23" s="16"/>
      <c r="B23" s="17" t="s">
        <v>1000</v>
      </c>
      <c r="C23" s="13" t="s">
        <v>9</v>
      </c>
      <c r="D23" s="21" t="s">
        <v>1001</v>
      </c>
      <c r="E23" s="55">
        <v>1</v>
      </c>
      <c r="F23" s="14">
        <v>3768.72</v>
      </c>
      <c r="G23" s="15">
        <v>791.43</v>
      </c>
      <c r="H23" s="14">
        <v>3768.72</v>
      </c>
      <c r="I23" s="15">
        <v>791.43</v>
      </c>
      <c r="J23" s="56">
        <v>44168</v>
      </c>
      <c r="K23" s="57" t="s">
        <v>21</v>
      </c>
      <c r="L23" s="57" t="s">
        <v>21</v>
      </c>
      <c r="M23" s="6"/>
      <c r="N23" s="6"/>
      <c r="O23" s="6"/>
      <c r="P23" s="104" t="s">
        <v>76</v>
      </c>
      <c r="Q23" s="105" t="s">
        <v>77</v>
      </c>
      <c r="R23" s="55" t="s">
        <v>22</v>
      </c>
    </row>
    <row r="24" spans="1:18" s="20" customFormat="1" ht="28.8" x14ac:dyDescent="0.3">
      <c r="A24" s="16"/>
      <c r="B24" s="17" t="s">
        <v>1002</v>
      </c>
      <c r="C24" s="13" t="s">
        <v>9</v>
      </c>
      <c r="D24" s="21" t="s">
        <v>1003</v>
      </c>
      <c r="E24" s="55">
        <v>1</v>
      </c>
      <c r="F24" s="14">
        <v>1945.33</v>
      </c>
      <c r="G24" s="15">
        <v>408.52</v>
      </c>
      <c r="H24" s="14">
        <v>1945.33</v>
      </c>
      <c r="I24" s="15">
        <v>408.52</v>
      </c>
      <c r="J24" s="56">
        <v>44168</v>
      </c>
      <c r="K24" s="57" t="s">
        <v>21</v>
      </c>
      <c r="L24" s="57" t="s">
        <v>21</v>
      </c>
      <c r="M24" s="6"/>
      <c r="N24" s="6"/>
      <c r="O24" s="6"/>
      <c r="P24" s="104" t="s">
        <v>76</v>
      </c>
      <c r="Q24" s="105" t="s">
        <v>77</v>
      </c>
      <c r="R24" s="55" t="s">
        <v>22</v>
      </c>
    </row>
    <row r="25" spans="1:18" s="20" customFormat="1" ht="26.25" customHeight="1" x14ac:dyDescent="0.3">
      <c r="A25" s="16"/>
      <c r="B25" s="17" t="s">
        <v>1004</v>
      </c>
      <c r="C25" s="13" t="s">
        <v>10</v>
      </c>
      <c r="D25" s="21" t="s">
        <v>1005</v>
      </c>
      <c r="E25" s="55">
        <v>1</v>
      </c>
      <c r="F25" s="14">
        <v>1073.68</v>
      </c>
      <c r="G25" s="15">
        <v>225.47</v>
      </c>
      <c r="H25" s="14">
        <v>1073.68</v>
      </c>
      <c r="I25" s="15">
        <v>225.47</v>
      </c>
      <c r="J25" s="56">
        <v>44166</v>
      </c>
      <c r="K25" s="57" t="s">
        <v>21</v>
      </c>
      <c r="L25" s="57" t="s">
        <v>21</v>
      </c>
      <c r="M25" s="6"/>
      <c r="N25" s="6"/>
      <c r="O25" s="6"/>
      <c r="P25" s="104" t="s">
        <v>190</v>
      </c>
      <c r="Q25" s="105" t="s">
        <v>191</v>
      </c>
      <c r="R25" s="55" t="s">
        <v>22</v>
      </c>
    </row>
    <row r="26" spans="1:18" x14ac:dyDescent="0.25"/>
    <row r="27" spans="1:18" x14ac:dyDescent="0.25"/>
    <row r="28" spans="1:18" x14ac:dyDescent="0.25"/>
    <row r="29" spans="1:18" x14ac:dyDescent="0.25"/>
    <row r="30" spans="1:18" x14ac:dyDescent="0.25"/>
    <row r="31" spans="1:18" x14ac:dyDescent="0.25"/>
    <row r="32" spans="1:1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</sheetData>
  <mergeCells count="1">
    <mergeCell ref="D1:H1"/>
  </mergeCells>
  <printOptions gridLines="1"/>
  <pageMargins left="0.35433070866141736" right="0.35433070866141736" top="0.59055118110236227" bottom="0.59055118110236227" header="0.27559055118110237" footer="0.31496062992125984"/>
  <pageSetup paperSize="8" scale="68" fitToHeight="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 error="SE DEBE ELEGIR UN VALOR DE LA LISTA">
          <x14:formula1>
            <xm:f>'Z:\Users\28115a004\AppData\Local\Microsoft\Windows\INetCache\Content.Outlook\SSIFG7PC\[DICIIEMBRE 2020 Dación Cuentas CM - CIUDADANO.xlsx]INSTRUCCIONES'!#REF!</xm:f>
          </x14:formula1>
          <xm:sqref>C20:C25</xm:sqref>
        </x14:dataValidation>
        <x14:dataValidation type="list" showInputMessage="1" showErrorMessage="1" error="SE DEBE ELEGIR UN VALOR DE LA LISTA">
          <x14:formula1>
            <xm:f>'Z:\Users\28115a004\AppData\Local\Microsoft\Windows\INetCache\Content.Outlook\SSIFG7PC\[DICIIEMBRE 2020 Dación Cuentas CM - CIUDADANO.xlsx]INSTRUCCIONES'!#REF!</xm:f>
          </x14:formula1>
          <xm:sqref>K20:L25</xm:sqref>
        </x14:dataValidation>
        <x14:dataValidation type="list" showInputMessage="1" showErrorMessage="1" error="SE DEBE ELEGIR UN VALOR DE LA LISTA">
          <x14:formula1>
            <xm:f>'O:\Datos Compartidos\DIRECCIÓN GENERAL DE VICEALCALDÍA\CONTRATACIÓN\[DICIEMBRE 2020 Dación Cuentas CM - CIUDADANO.xlsx]INSTRUCCIONES'!#REF!</xm:f>
          </x14:formula1>
          <xm:sqref>K4:L19</xm:sqref>
        </x14:dataValidation>
        <x14:dataValidation type="list" showErrorMessage="1" error="SE DEBE ELEGIR UN VALOR DE LA LISTA">
          <x14:formula1>
            <xm:f>'O:\Datos Compartidos\DIRECCIÓN GENERAL DE VICEALCALDÍA\CONTRATACIÓN\[DICIEMBRE 2020 Dación Cuentas CM - CIUDADANO.xlsx]INSTRUCCIONES'!#REF!</xm:f>
          </x14:formula1>
          <xm:sqref>C4:C19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20</vt:i4>
      </vt:variant>
    </vt:vector>
  </HeadingPairs>
  <TitlesOfParts>
    <vt:vector size="32" baseType="lpstr">
      <vt:lpstr>CM OCT AREA DE VICEALCALDIA</vt:lpstr>
      <vt:lpstr>CM NOV AREA DE VICEALCALDIA</vt:lpstr>
      <vt:lpstr>CM DIC AREA DE VICEALCALDIA</vt:lpstr>
      <vt:lpstr>CM OCT AREA SERV. DE LA CIUDAD</vt:lpstr>
      <vt:lpstr>CM NOV AREA SERV. DE LA CIUDAD</vt:lpstr>
      <vt:lpstr>CM DIC AREA SERV. DE LA CIUDAD</vt:lpstr>
      <vt:lpstr>CM OCT AREA SERV. AL CIUDADANO</vt:lpstr>
      <vt:lpstr>CM NOV AREA SERV. AL CIUDADANO</vt:lpstr>
      <vt:lpstr>CM DIC AREA SERV. AL CIUDADANO</vt:lpstr>
      <vt:lpstr>CM  OCT AREA DE FAMILIA</vt:lpstr>
      <vt:lpstr>CM  NOV AREA DE FAMILIA</vt:lpstr>
      <vt:lpstr>CM  DIC AREA DE FAMILIA</vt:lpstr>
      <vt:lpstr>'CM  DIC AREA DE FAMILIA'!Área_de_impresión</vt:lpstr>
      <vt:lpstr>'CM  NOV AREA DE FAMILIA'!Área_de_impresión</vt:lpstr>
      <vt:lpstr>'CM  OCT AREA DE FAMILIA'!Área_de_impresión</vt:lpstr>
      <vt:lpstr>'CM DIC AREA DE VICEALCALDIA'!Área_de_impresión</vt:lpstr>
      <vt:lpstr>'CM DIC AREA SERV. AL CIUDADANO'!Área_de_impresión</vt:lpstr>
      <vt:lpstr>'CM NOV AREA DE VICEALCALDIA'!Área_de_impresión</vt:lpstr>
      <vt:lpstr>'CM NOV AREA SERV. AL CIUDADANO'!Área_de_impresión</vt:lpstr>
      <vt:lpstr>'CM OCT AREA DE VICEALCALDIA'!Área_de_impresión</vt:lpstr>
      <vt:lpstr>'CM OCT AREA SERV. AL CIUDADANO'!Área_de_impresión</vt:lpstr>
      <vt:lpstr>'CM OCT AREA SERV. DE LA CIUDAD'!Área_de_impresión</vt:lpstr>
      <vt:lpstr>'CM  DIC AREA DE FAMILIA'!Títulos_a_imprimir</vt:lpstr>
      <vt:lpstr>'CM  NOV AREA DE FAMILIA'!Títulos_a_imprimir</vt:lpstr>
      <vt:lpstr>'CM  OCT AREA DE FAMILIA'!Títulos_a_imprimir</vt:lpstr>
      <vt:lpstr>'CM DIC AREA DE VICEALCALDIA'!Títulos_a_imprimir</vt:lpstr>
      <vt:lpstr>'CM DIC AREA SERV. AL CIUDADANO'!Títulos_a_imprimir</vt:lpstr>
      <vt:lpstr>'CM DIC AREA SERV. DE LA CIUDAD'!Títulos_a_imprimir</vt:lpstr>
      <vt:lpstr>'CM NOV AREA DE VICEALCALDIA'!Títulos_a_imprimir</vt:lpstr>
      <vt:lpstr>'CM NOV AREA SERV. AL CIUDADANO'!Títulos_a_imprimir</vt:lpstr>
      <vt:lpstr>'CM NOV AREA SERV. DE LA CIUDAD'!Títulos_a_imprimir</vt:lpstr>
      <vt:lpstr>'CM OCT AREA SERV. AL CIUDADANO'!Títulos_a_imprimir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2021-01-28T20:14:39Z</cp:lastPrinted>
  <dcterms:created xsi:type="dcterms:W3CDTF">2018-11-26T12:55:49Z</dcterms:created>
  <dcterms:modified xsi:type="dcterms:W3CDTF">2021-01-28T20:42:25Z</dcterms:modified>
</cp:coreProperties>
</file>