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fiaBlazquez\Desktop\RRHH COPIAS IMPORTANTES\RPT VIGENTE 2024\1. ENERO\GERENCIA\FUNCIONARIOS\"/>
    </mc:Choice>
  </mc:AlternateContent>
  <bookViews>
    <workbookView xWindow="0" yWindow="0" windowWidth="28800" windowHeight="123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6" i="1"/>
  <c r="P15" i="1"/>
  <c r="P14" i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<sst xmlns="http://schemas.openxmlformats.org/spreadsheetml/2006/main" count="226" uniqueCount="99">
  <si>
    <t>RELACIÓN ORGANIZATIVA DE PUESTOS DE TRABAJO DEL PERSONAL FUNCIONARIO DE LA GERENCIA MUNICIPAL DE URBANISMO DEL AYTO. DE POZUELO DE ALARCÓN 2024</t>
  </si>
  <si>
    <t>CÓDIGO DEL PUESTO</t>
  </si>
  <si>
    <t>DENOMINACIÓN DEL PUESTO</t>
  </si>
  <si>
    <t>DENOMINACIÓN DEL PUESTO EN AYUNTAMIENTO</t>
  </si>
  <si>
    <t>NÚMERO DE PUESTOS HOMOGÉNEOS</t>
  </si>
  <si>
    <t>GRUPO</t>
  </si>
  <si>
    <t>NIVEL PUESTO</t>
  </si>
  <si>
    <t>ESCALA</t>
  </si>
  <si>
    <t>SUBESCALA</t>
  </si>
  <si>
    <t>CLASE</t>
  </si>
  <si>
    <t>TIPO DE PUESTO</t>
  </si>
  <si>
    <t>FORMA PROVISIÓN</t>
  </si>
  <si>
    <t>FORMACIÓN ESPECÍFICA</t>
  </si>
  <si>
    <t>REQUERIMIENTOS ESPECÍFICOS</t>
  </si>
  <si>
    <t>APERTURA A OTRAS ADMINISTRACIONES</t>
  </si>
  <si>
    <t>OBSERVACIONES</t>
  </si>
  <si>
    <r>
      <t>COMPLEMENTO ESPECÍFICO (</t>
    </r>
    <r>
      <rPr>
        <b/>
        <sz val="8"/>
        <rFont val="Arial"/>
        <family val="2"/>
      </rPr>
      <t>€</t>
    </r>
    <r>
      <rPr>
        <b/>
        <sz val="8"/>
        <rFont val="Stone Sans ITC"/>
        <family val="1"/>
      </rPr>
      <t>)</t>
    </r>
  </si>
  <si>
    <t>GERENTE</t>
  </si>
  <si>
    <t>A1</t>
  </si>
  <si>
    <t>AG/AE/HN</t>
  </si>
  <si>
    <t>Técnica/Secretaría o Intervención-Tesorería</t>
  </si>
  <si>
    <t>Singular</t>
  </si>
  <si>
    <t>Según art. 13 EBEP(*)</t>
  </si>
  <si>
    <t>Titulado Superior</t>
  </si>
  <si>
    <t>Disponibilidad y dedicación completa (incluidas en la retribución al puesto)</t>
  </si>
  <si>
    <t>AG - AL - AA</t>
  </si>
  <si>
    <t>Personal directivo</t>
  </si>
  <si>
    <t>JEFE/A DE DEPARTAMENTO DE LICENCIAS Y REHABILITACIÓN URBANA</t>
  </si>
  <si>
    <t>JEFE DE SERVICIO DE PLANIFICACIÓN URBANÍSTICA</t>
  </si>
  <si>
    <t>A1/A2</t>
  </si>
  <si>
    <t>AE</t>
  </si>
  <si>
    <t xml:space="preserve">Técnica </t>
  </si>
  <si>
    <t>Superior/Media</t>
  </si>
  <si>
    <t>Libre Designación</t>
  </si>
  <si>
    <t xml:space="preserve">Disponibilidad  </t>
  </si>
  <si>
    <t>La disponibilidad está incluida en la retribución al puesto</t>
  </si>
  <si>
    <t>JEFE/A DE DEPARTAMENTO PLANIFICACIÓN URBANÍSTICA</t>
  </si>
  <si>
    <t>JEFE DE SERVICIO DE ARQUITECTURA - INS. URB.</t>
  </si>
  <si>
    <t>Superior</t>
  </si>
  <si>
    <t>JEFE/A DE DEPARTAMENTO JURÍDICO</t>
  </si>
  <si>
    <t>JEFE DE ÁREA DE ASUNTOS JURÍDICOS Y DISCIPLINA</t>
  </si>
  <si>
    <t>AG/AE</t>
  </si>
  <si>
    <t>Licenciado en Derecho o Grado en Derecho</t>
  </si>
  <si>
    <t>INGENIERO TÉCNICO DE OBRAS PÚBLICAS</t>
  </si>
  <si>
    <t>A2</t>
  </si>
  <si>
    <t>Técnica</t>
  </si>
  <si>
    <t>Media</t>
  </si>
  <si>
    <t>No Singular</t>
  </si>
  <si>
    <t>Concurso</t>
  </si>
  <si>
    <t>Ingeniero Técnico de Obras Públicas o Grado en Ingenieria Civil</t>
  </si>
  <si>
    <t>JEFE/A DE SECCIÓN DE LICENCIAS DE OBRA</t>
  </si>
  <si>
    <t>JEFE DE SECCIÓN DE ARQUITECTURA - INS. URB.</t>
  </si>
  <si>
    <t>Arquitectura, Arquitectura Técnica o Ingenieria de Edificación</t>
  </si>
  <si>
    <t>ARQUITECTO</t>
  </si>
  <si>
    <t>Arquitectura Superior</t>
  </si>
  <si>
    <t>TÉCNICO SUPERIOR</t>
  </si>
  <si>
    <t>TECNICO SUPERIOR</t>
  </si>
  <si>
    <t>AG</t>
  </si>
  <si>
    <t>JEFE/A DE SECCIÓN DE PLANEAMIENTO</t>
  </si>
  <si>
    <t>JEFE DE SECCIÓN TÉCNICA
JEFE DE SECCIÓN DE APERTURA Y ACTIVIDADES. - INS. URB.</t>
  </si>
  <si>
    <t>Ingenieria de Caminos, Ingenieria Técnica de Obras públicas, Ingenieria Agrónoma, Ingenieria de Montes, Arquitectura</t>
  </si>
  <si>
    <t>ARQUITECTO TÉCNICO</t>
  </si>
  <si>
    <t>ARQUITECTO TECNICO</t>
  </si>
  <si>
    <t>Arquitectura Técnica o titulo que habilite para el ejercicio de esta profesion regulada</t>
  </si>
  <si>
    <t>INGENIERO TÉCNICO FORESTAL</t>
  </si>
  <si>
    <t>INGENIERO TÉCNICO FORESTAL - INS. MEDIO AMBIENTAL</t>
  </si>
  <si>
    <t>Ingeniería Técnica Forestal</t>
  </si>
  <si>
    <t>TOPÓGRAFO/A</t>
  </si>
  <si>
    <t>INGENIERO TÉCNICO TOPOGRAFO - INS. URB.</t>
  </si>
  <si>
    <t>Técnico Grado Medio Topografía</t>
  </si>
  <si>
    <t>JEFE/A DE NEGOCIADO</t>
  </si>
  <si>
    <t>JEFE DE NEGOCIADO</t>
  </si>
  <si>
    <t>C1/C2</t>
  </si>
  <si>
    <t>Administrativa/Auxiliar</t>
  </si>
  <si>
    <t>ESPECIALISTA ADMINISTRATIVO/A</t>
  </si>
  <si>
    <t>ESPECIALISTA ADMINISTRATIVO</t>
  </si>
  <si>
    <t>AUXILIAR DE GESTIÓN ADMINISTRATIVA</t>
  </si>
  <si>
    <t>AUXILIAR ADMINISTRATIVO</t>
  </si>
  <si>
    <t>C2</t>
  </si>
  <si>
    <t>Auxiliar</t>
  </si>
  <si>
    <t>INGENIERO TÉCNICO INDUSTRIAL</t>
  </si>
  <si>
    <t>Ingeniero Técnico Industrial o Grado en Ingenieria Industrial</t>
  </si>
  <si>
    <t>GESTOR ADMINISTRATIVO/A POLIVALENTE</t>
  </si>
  <si>
    <t>C1</t>
  </si>
  <si>
    <t>Administrativo</t>
  </si>
  <si>
    <t>JEFE/A DE SECCIÓN DE LICENCIAS DE ACTIVIDAD</t>
  </si>
  <si>
    <t>JEFE DE AREA DE OBRAS PÚBLICAS - INS. URB.</t>
  </si>
  <si>
    <t>Ingenieria Superior Industrial, Ingenieria Técnica Industrial</t>
  </si>
  <si>
    <t>TÉCNICO MEDIO</t>
  </si>
  <si>
    <t>Gestión</t>
  </si>
  <si>
    <t>JEFE DE SECCIÓN DEL DEPARTAMENTO JURÍDICO</t>
  </si>
  <si>
    <t>INSPECTOR/A DE SANIDAD</t>
  </si>
  <si>
    <t>Licenciado en Farmacia o Licenciado en Veterinaria o Grado en Farmacia o Grado en Veterinaria</t>
  </si>
  <si>
    <t>JEFE DE DEPARTAMENTO DE LICENCIAS DE ACTIVIDAD</t>
  </si>
  <si>
    <t>Disponibilidad</t>
  </si>
  <si>
    <t>JEFE/A DE DEPARTAMENTO DE INSPECCIÓN TÉCNICA Y REHABILITACIÓN</t>
  </si>
  <si>
    <t>Arquitecto o titulo que habilite para el ejercicio de esta profesión regulada</t>
  </si>
  <si>
    <t>Disponibilidad. El desempeño de la profesión de Arquitecto exige colegiación</t>
  </si>
  <si>
    <r>
      <t xml:space="preserve">(*) Art. 13.2 EBEP: </t>
    </r>
    <r>
      <rPr>
        <i/>
        <sz val="11"/>
        <rFont val="Stone Sans ITC"/>
        <family val="1"/>
      </rPr>
      <t>"Su designación atenderá a principios de mérito y capacidad y a criterios de idoneidad, y se llevará a cabo mediante procedimientos que garanticen la publicidad y concurrencia."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</si>
</sst>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1">
    <font>
      <sz val="11"/>
      <color theme="1"/>
      <name val="Calibri"/>
      <family val="2"/>
      <scheme val="minor"/>
    </font>
    <font>
      <b/>
      <sz val="14"/>
      <color theme="0"/>
      <name val="Stone Sans ITC"/>
      <family val="1"/>
    </font>
    <font>
      <sz val="12"/>
      <name val="Stone Sans ITC"/>
      <family val="1"/>
    </font>
    <font>
      <b/>
      <sz val="8"/>
      <name val="Stone Sans ITC"/>
      <family val="1"/>
    </font>
    <font>
      <b/>
      <sz val="8"/>
      <name val="Arial"/>
      <family val="2"/>
    </font>
    <font>
      <sz val="8"/>
      <name val="Stone Sans ITC"/>
      <family val="1"/>
    </font>
    <font>
      <sz val="10"/>
      <name val="Stone Sans ITC"/>
      <family val="1"/>
    </font>
    <font>
      <sz val="10"/>
      <color theme="1"/>
      <name val="Stone Sans ITC"/>
      <family val="1"/>
    </font>
    <font>
      <sz val="10"/>
      <name val="Arial"/>
      <family val="2"/>
    </font>
    <font>
      <sz val="11"/>
      <name val="Stone Sans ITC"/>
      <family val="1"/>
    </font>
    <font>
      <i/>
      <sz val="11"/>
      <name val="Stone Sans ITC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left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4" fontId="6" fillId="0" borderId="0" xfId="1" applyFont="1" applyFill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4" fontId="6" fillId="4" borderId="1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PT%20Pers.%20Func.%20PARA%20EL%20A&#209;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IONARIO"/>
      <sheetName val="FUNCIONARIO detallado"/>
      <sheetName val="Tablas salariales"/>
      <sheetName val="Ficha"/>
    </sheetNames>
    <sheetDataSet>
      <sheetData sheetId="0"/>
      <sheetData sheetId="1"/>
      <sheetData sheetId="2">
        <row r="3">
          <cell r="A3" t="str">
            <v>COD. PUESTO</v>
          </cell>
          <cell r="B3" t="str">
            <v>CATEGORIAS</v>
          </cell>
          <cell r="C3"/>
          <cell r="D3"/>
          <cell r="E3"/>
          <cell r="F3" t="str">
            <v>G</v>
          </cell>
          <cell r="G3" t="str">
            <v>NV</v>
          </cell>
          <cell r="H3" t="str">
            <v>S. BASE</v>
          </cell>
          <cell r="I3" t="str">
            <v>DESTINO</v>
          </cell>
          <cell r="J3" t="str">
            <v>ESPECIFICO</v>
          </cell>
          <cell r="K3" t="str">
            <v>S. BASE</v>
          </cell>
          <cell r="L3" t="str">
            <v>DESTINO</v>
          </cell>
          <cell r="M3" t="str">
            <v>ESPECIFICO</v>
          </cell>
          <cell r="N3" t="str">
            <v>P. EXTRAS</v>
          </cell>
          <cell r="O3" t="str">
            <v>TOTAL ANUAL</v>
          </cell>
        </row>
        <row r="4">
          <cell r="A4">
            <v>1</v>
          </cell>
          <cell r="B4" t="str">
            <v>GERENTE</v>
          </cell>
          <cell r="C4"/>
          <cell r="D4"/>
          <cell r="E4"/>
          <cell r="F4" t="str">
            <v>A1</v>
          </cell>
          <cell r="G4">
            <v>30</v>
          </cell>
          <cell r="H4">
            <v>1294.5899999999999</v>
          </cell>
          <cell r="I4">
            <v>1130.8366666666668</v>
          </cell>
          <cell r="J4">
            <v>3064.91</v>
          </cell>
          <cell r="K4">
            <v>17132.82</v>
          </cell>
          <cell r="L4">
            <v>15831.713333333335</v>
          </cell>
          <cell r="M4">
            <v>42908.728799999997</v>
          </cell>
          <cell r="N4">
            <v>798.87</v>
          </cell>
          <cell r="O4">
            <v>75873.262133333337</v>
          </cell>
        </row>
        <row r="5">
          <cell r="A5">
            <v>4</v>
          </cell>
          <cell r="B5" t="str">
            <v>DTOR. JURIDICO ADMINISTRATIVO</v>
          </cell>
          <cell r="C5"/>
          <cell r="D5"/>
          <cell r="E5"/>
          <cell r="F5" t="str">
            <v>A1</v>
          </cell>
          <cell r="G5">
            <v>26</v>
          </cell>
          <cell r="H5">
            <v>1294.5899999999999</v>
          </cell>
          <cell r="I5">
            <v>815.0383333333333</v>
          </cell>
          <cell r="J5">
            <v>2717.44</v>
          </cell>
          <cell r="K5">
            <v>17132.82</v>
          </cell>
          <cell r="L5">
            <v>11410.536666666667</v>
          </cell>
          <cell r="M5">
            <v>38044.213899999995</v>
          </cell>
          <cell r="N5">
            <v>798.87</v>
          </cell>
          <cell r="O5">
            <v>66587.570566666662</v>
          </cell>
        </row>
        <row r="6">
          <cell r="A6">
            <v>5</v>
          </cell>
          <cell r="B6" t="str">
            <v>JEFATURA TECNICA,DISCIPLINA, INFORMES Y RECURSOS</v>
          </cell>
          <cell r="C6"/>
          <cell r="D6"/>
          <cell r="E6"/>
          <cell r="F6" t="str">
            <v>A1</v>
          </cell>
          <cell r="G6">
            <v>26</v>
          </cell>
          <cell r="H6">
            <v>1294.5899999999999</v>
          </cell>
          <cell r="I6">
            <v>815.0383333333333</v>
          </cell>
          <cell r="J6">
            <v>2717.44</v>
          </cell>
          <cell r="K6">
            <v>17132.82</v>
          </cell>
          <cell r="L6">
            <v>11410.536666666667</v>
          </cell>
          <cell r="M6">
            <v>38044.213899999995</v>
          </cell>
          <cell r="N6">
            <v>798.87</v>
          </cell>
          <cell r="O6">
            <v>66587.570566666662</v>
          </cell>
        </row>
        <row r="7">
          <cell r="A7">
            <v>6</v>
          </cell>
          <cell r="B7" t="str">
            <v>JEFE DEPARTAMENTO</v>
          </cell>
          <cell r="C7"/>
          <cell r="D7"/>
          <cell r="E7"/>
          <cell r="F7" t="str">
            <v>A1</v>
          </cell>
          <cell r="G7">
            <v>26</v>
          </cell>
          <cell r="H7">
            <v>1294.5899999999999</v>
          </cell>
          <cell r="I7">
            <v>815.0383333333333</v>
          </cell>
          <cell r="J7">
            <v>2717.44</v>
          </cell>
          <cell r="K7">
            <v>17132.82</v>
          </cell>
          <cell r="L7">
            <v>11410.536666666667</v>
          </cell>
          <cell r="M7">
            <v>38044.213899999995</v>
          </cell>
          <cell r="N7">
            <v>798.87</v>
          </cell>
          <cell r="O7">
            <v>66587.570566666662</v>
          </cell>
        </row>
        <row r="8">
          <cell r="A8">
            <v>32</v>
          </cell>
          <cell r="B8" t="str">
            <v>JEFE DE DEPARTAMENTO DE INSPECCIÓN TÉCNICA Y REHABILITACIÓN</v>
          </cell>
          <cell r="C8"/>
          <cell r="D8"/>
          <cell r="E8"/>
          <cell r="F8" t="str">
            <v>A2</v>
          </cell>
          <cell r="G8">
            <v>26</v>
          </cell>
          <cell r="H8">
            <v>1119.4100000000001</v>
          </cell>
          <cell r="I8">
            <v>815.0383333333333</v>
          </cell>
          <cell r="J8">
            <v>2717.44</v>
          </cell>
          <cell r="K8">
            <v>15065.720000000001</v>
          </cell>
          <cell r="L8">
            <v>11410.536666666667</v>
          </cell>
          <cell r="M8">
            <v>38044.213899999995</v>
          </cell>
          <cell r="N8">
            <v>816.4</v>
          </cell>
          <cell r="O8">
            <v>64520.470566666663</v>
          </cell>
        </row>
        <row r="9">
          <cell r="A9">
            <v>10</v>
          </cell>
          <cell r="B9" t="str">
            <v>EQUIPO TECN. S.S.JURIDICOS-ESPECIALIDAD TAG</v>
          </cell>
          <cell r="C9"/>
          <cell r="D9"/>
          <cell r="E9"/>
          <cell r="F9" t="str">
            <v>A1</v>
          </cell>
          <cell r="G9">
            <v>24</v>
          </cell>
          <cell r="H9">
            <v>1294.5899999999999</v>
          </cell>
          <cell r="I9">
            <v>680.44833333333338</v>
          </cell>
          <cell r="J9">
            <v>1905.13</v>
          </cell>
          <cell r="K9">
            <v>17132.82</v>
          </cell>
          <cell r="L9">
            <v>9526.2766666666666</v>
          </cell>
          <cell r="M9">
            <v>26671.788199999999</v>
          </cell>
          <cell r="N9">
            <v>798.87</v>
          </cell>
          <cell r="O9">
            <v>53330.88486666666</v>
          </cell>
        </row>
        <row r="10">
          <cell r="A10">
            <v>9</v>
          </cell>
          <cell r="B10" t="str">
            <v>EQUIPO TECNICO PLANIFICACION ESPECIALIDAD
ARQUITECTO</v>
          </cell>
          <cell r="C10"/>
          <cell r="D10"/>
          <cell r="E10"/>
          <cell r="F10" t="str">
            <v>A1</v>
          </cell>
          <cell r="G10">
            <v>24</v>
          </cell>
          <cell r="H10">
            <v>1294.5899999999999</v>
          </cell>
          <cell r="I10">
            <v>680.44833333333338</v>
          </cell>
          <cell r="J10">
            <v>1905.13</v>
          </cell>
          <cell r="K10">
            <v>17132.82</v>
          </cell>
          <cell r="L10">
            <v>9526.2766666666666</v>
          </cell>
          <cell r="M10">
            <v>26671.788199999999</v>
          </cell>
          <cell r="N10">
            <v>798.87</v>
          </cell>
          <cell r="O10">
            <v>53330.88486666666</v>
          </cell>
        </row>
        <row r="11">
          <cell r="A11">
            <v>29</v>
          </cell>
          <cell r="B11" t="str">
            <v>JEFE DE SECCIÓN</v>
          </cell>
          <cell r="C11"/>
          <cell r="D11"/>
          <cell r="E11"/>
          <cell r="F11" t="str">
            <v>A1</v>
          </cell>
          <cell r="G11">
            <v>24</v>
          </cell>
          <cell r="H11">
            <v>1294.5899999999999</v>
          </cell>
          <cell r="I11">
            <v>680.44833333333338</v>
          </cell>
          <cell r="J11">
            <v>2433.7399999999998</v>
          </cell>
          <cell r="K11">
            <v>17132.82</v>
          </cell>
          <cell r="L11">
            <v>9526.2766666666666</v>
          </cell>
          <cell r="M11">
            <v>34072.3897</v>
          </cell>
          <cell r="N11">
            <v>798.87</v>
          </cell>
          <cell r="O11">
            <v>60731.486366666664</v>
          </cell>
        </row>
        <row r="12">
          <cell r="A12">
            <v>30</v>
          </cell>
          <cell r="B12" t="str">
            <v>INSPECTOR/A DE SANIDAD</v>
          </cell>
          <cell r="C12"/>
          <cell r="D12"/>
          <cell r="E12"/>
          <cell r="F12" t="str">
            <v>A1</v>
          </cell>
          <cell r="G12">
            <v>24</v>
          </cell>
          <cell r="H12">
            <v>1294.5899999999999</v>
          </cell>
          <cell r="I12">
            <v>680.44833333333338</v>
          </cell>
          <cell r="J12">
            <v>1905.13</v>
          </cell>
          <cell r="K12">
            <v>17132.82</v>
          </cell>
          <cell r="L12">
            <v>9526.2766666666666</v>
          </cell>
          <cell r="M12">
            <v>26671.788199999999</v>
          </cell>
          <cell r="N12">
            <v>798.87</v>
          </cell>
          <cell r="O12">
            <v>53330.88486666666</v>
          </cell>
        </row>
        <row r="13">
          <cell r="A13">
            <v>2</v>
          </cell>
          <cell r="B13" t="str">
            <v>JEFATURA TECNICA LICENCIAS,CONTROL URBANISTICO Y
EDIFICACION  DEFICIENTE</v>
          </cell>
          <cell r="C13"/>
          <cell r="D13"/>
          <cell r="E13"/>
          <cell r="F13" t="str">
            <v>A2</v>
          </cell>
          <cell r="G13">
            <v>26</v>
          </cell>
          <cell r="H13">
            <v>1119.4100000000001</v>
          </cell>
          <cell r="I13">
            <v>815.0383333333333</v>
          </cell>
          <cell r="J13">
            <v>2717.44</v>
          </cell>
          <cell r="K13">
            <v>15065.720000000001</v>
          </cell>
          <cell r="L13">
            <v>11410.536666666667</v>
          </cell>
          <cell r="M13">
            <v>38044.213899999995</v>
          </cell>
          <cell r="N13">
            <v>816.4</v>
          </cell>
          <cell r="O13">
            <v>64520.470566666663</v>
          </cell>
        </row>
        <row r="14">
          <cell r="A14">
            <v>31</v>
          </cell>
          <cell r="B14" t="str">
            <v>JEFE DE DEPARTAMENTO DE LICENCIAS DE ACTIVIDADES</v>
          </cell>
          <cell r="C14"/>
          <cell r="D14"/>
          <cell r="E14"/>
          <cell r="F14" t="str">
            <v>A2</v>
          </cell>
          <cell r="G14">
            <v>26</v>
          </cell>
          <cell r="H14">
            <v>1119.4100000000001</v>
          </cell>
          <cell r="I14">
            <v>815.0383333333333</v>
          </cell>
          <cell r="J14">
            <v>2717.44</v>
          </cell>
          <cell r="K14">
            <v>15065.720000000001</v>
          </cell>
          <cell r="L14">
            <v>11410.536666666667</v>
          </cell>
          <cell r="M14">
            <v>38044.213899999995</v>
          </cell>
          <cell r="N14">
            <v>816.4</v>
          </cell>
          <cell r="O14">
            <v>64520.470566666663</v>
          </cell>
        </row>
        <row r="15">
          <cell r="A15">
            <v>3</v>
          </cell>
          <cell r="B15" t="str">
            <v>JEFATURA DE PLANIFICACION URBANISTICA</v>
          </cell>
          <cell r="C15"/>
          <cell r="D15"/>
          <cell r="E15"/>
          <cell r="F15" t="str">
            <v>A1</v>
          </cell>
          <cell r="G15">
            <v>26</v>
          </cell>
          <cell r="H15">
            <v>1294.5899999999999</v>
          </cell>
          <cell r="I15">
            <v>815.0383333333333</v>
          </cell>
          <cell r="J15">
            <v>2717.44</v>
          </cell>
          <cell r="K15">
            <v>17132.82</v>
          </cell>
          <cell r="L15">
            <v>11410.536666666667</v>
          </cell>
          <cell r="M15">
            <v>38044.213899999995</v>
          </cell>
          <cell r="N15">
            <v>798.87</v>
          </cell>
          <cell r="O15">
            <v>66587.570566666662</v>
          </cell>
        </row>
        <row r="16">
          <cell r="A16">
            <v>27</v>
          </cell>
          <cell r="B16" t="str">
            <v>EQUIPO TECNICO PLANIFICACION - ESPECIALIDAD OBRAS
E INFRAESTRUCTURAS</v>
          </cell>
          <cell r="C16"/>
          <cell r="D16"/>
          <cell r="E16"/>
          <cell r="F16" t="str">
            <v>A2</v>
          </cell>
          <cell r="G16">
            <v>26</v>
          </cell>
          <cell r="H16">
            <v>1119.4100000000001</v>
          </cell>
          <cell r="I16">
            <v>815.0383333333333</v>
          </cell>
          <cell r="J16">
            <v>2717.44</v>
          </cell>
          <cell r="K16">
            <v>15065.720000000001</v>
          </cell>
          <cell r="L16">
            <v>11410.536666666667</v>
          </cell>
          <cell r="M16">
            <v>38044.213899999995</v>
          </cell>
          <cell r="N16">
            <v>816.4</v>
          </cell>
          <cell r="O16">
            <v>64520.470566666663</v>
          </cell>
        </row>
        <row r="17">
          <cell r="A17">
            <v>8</v>
          </cell>
          <cell r="B17" t="str">
            <v>EQUIPO TECNICO LICENCIAS ESPECIALIDAD OBRAS
ARQUITECTO TECNICO</v>
          </cell>
          <cell r="C17"/>
          <cell r="D17"/>
          <cell r="E17"/>
          <cell r="F17" t="str">
            <v>A2</v>
          </cell>
          <cell r="G17">
            <v>24</v>
          </cell>
          <cell r="H17">
            <v>1119.4100000000001</v>
          </cell>
          <cell r="I17">
            <v>680.44833333333338</v>
          </cell>
          <cell r="J17">
            <v>2415.64</v>
          </cell>
          <cell r="K17">
            <v>15065.720000000001</v>
          </cell>
          <cell r="L17">
            <v>9526.2766666666666</v>
          </cell>
          <cell r="M17">
            <v>33818.947899999999</v>
          </cell>
          <cell r="N17">
            <v>816.4</v>
          </cell>
          <cell r="O17">
            <v>58410.944566666665</v>
          </cell>
        </row>
        <row r="18">
          <cell r="A18">
            <v>11</v>
          </cell>
          <cell r="B18" t="str">
            <v>EQUIPO TECNICO LICENCIAS ESPECIALIDAD OBRAS
INGENIERO TECNICO</v>
          </cell>
          <cell r="C18"/>
          <cell r="D18"/>
          <cell r="E18"/>
          <cell r="F18" t="str">
            <v>A2</v>
          </cell>
          <cell r="G18">
            <v>24</v>
          </cell>
          <cell r="H18">
            <v>1119.4100000000001</v>
          </cell>
          <cell r="I18">
            <v>680.44833333333338</v>
          </cell>
          <cell r="J18">
            <v>2415.64</v>
          </cell>
          <cell r="K18">
            <v>15065.720000000001</v>
          </cell>
          <cell r="L18">
            <v>9526.2766666666666</v>
          </cell>
          <cell r="M18">
            <v>33818.947899999999</v>
          </cell>
          <cell r="N18">
            <v>816.4</v>
          </cell>
          <cell r="O18">
            <v>58410.944566666665</v>
          </cell>
        </row>
        <row r="19">
          <cell r="A19">
            <v>15</v>
          </cell>
          <cell r="B19" t="str">
            <v>EQUIPO TECNICO SERVICIOS JURIDICOS-ESPECIALIDAD
DISCIPLINA URBANISTICA</v>
          </cell>
          <cell r="C19"/>
          <cell r="D19"/>
          <cell r="E19"/>
          <cell r="F19" t="str">
            <v>A2</v>
          </cell>
          <cell r="G19">
            <v>21</v>
          </cell>
          <cell r="H19">
            <v>1119.4100000000001</v>
          </cell>
          <cell r="I19">
            <v>552.56333333333339</v>
          </cell>
          <cell r="J19">
            <v>1764.83</v>
          </cell>
          <cell r="K19">
            <v>15065.720000000001</v>
          </cell>
          <cell r="L19">
            <v>7735.8866666666672</v>
          </cell>
          <cell r="M19">
            <v>24707.64</v>
          </cell>
          <cell r="N19">
            <v>816.4</v>
          </cell>
          <cell r="O19">
            <v>47509.246666666666</v>
          </cell>
        </row>
        <row r="20">
          <cell r="A20">
            <v>12</v>
          </cell>
          <cell r="B20" t="str">
            <v>EQUIPO TECNICO LICENCIAS ESPECIALIDAD INSP.
URBANISTICA ARQUITECTO TECNICO</v>
          </cell>
          <cell r="C20"/>
          <cell r="D20"/>
          <cell r="E20"/>
          <cell r="F20" t="str">
            <v>A2</v>
          </cell>
          <cell r="G20">
            <v>21</v>
          </cell>
          <cell r="H20">
            <v>1119.4100000000001</v>
          </cell>
          <cell r="I20">
            <v>552.56333333333339</v>
          </cell>
          <cell r="J20">
            <v>1764.83</v>
          </cell>
          <cell r="K20">
            <v>15065.720000000001</v>
          </cell>
          <cell r="L20">
            <v>7735.8866666666672</v>
          </cell>
          <cell r="M20">
            <v>24707.64</v>
          </cell>
          <cell r="N20">
            <v>816.4</v>
          </cell>
          <cell r="O20">
            <v>47509.246666666666</v>
          </cell>
        </row>
        <row r="21">
          <cell r="A21">
            <v>25</v>
          </cell>
          <cell r="B21" t="str">
            <v>EQUIPO TECNICO LICENCIAS ESPECIALIDAD ACTIVIDADES</v>
          </cell>
          <cell r="C21"/>
          <cell r="D21"/>
          <cell r="E21"/>
          <cell r="F21" t="str">
            <v>A2</v>
          </cell>
          <cell r="G21">
            <v>21</v>
          </cell>
          <cell r="H21">
            <v>1119.4100000000001</v>
          </cell>
          <cell r="I21">
            <v>552.56333333333339</v>
          </cell>
          <cell r="J21">
            <v>1764.83</v>
          </cell>
          <cell r="K21">
            <v>15065.720000000001</v>
          </cell>
          <cell r="L21">
            <v>7735.8866666666672</v>
          </cell>
          <cell r="M21">
            <v>24707.64</v>
          </cell>
          <cell r="N21">
            <v>816.4</v>
          </cell>
          <cell r="O21">
            <v>47509.246666666666</v>
          </cell>
        </row>
        <row r="22">
          <cell r="A22">
            <v>16</v>
          </cell>
          <cell r="B22" t="str">
            <v>COORDINACION/DELINEACION</v>
          </cell>
          <cell r="C22"/>
          <cell r="D22"/>
          <cell r="E22"/>
          <cell r="F22" t="str">
            <v>A2</v>
          </cell>
          <cell r="G22">
            <v>21</v>
          </cell>
          <cell r="H22">
            <v>1119.4100000000001</v>
          </cell>
          <cell r="I22">
            <v>552.56333333333339</v>
          </cell>
          <cell r="J22">
            <v>1764.83</v>
          </cell>
          <cell r="K22">
            <v>15065.720000000001</v>
          </cell>
          <cell r="L22">
            <v>7735.8866666666672</v>
          </cell>
          <cell r="M22">
            <v>24707.64</v>
          </cell>
          <cell r="N22">
            <v>816.4</v>
          </cell>
          <cell r="O22">
            <v>47509.246666666666</v>
          </cell>
        </row>
        <row r="23">
          <cell r="A23">
            <v>28</v>
          </cell>
          <cell r="B23" t="str">
            <v>TECNICO MEDIO</v>
          </cell>
          <cell r="C23"/>
          <cell r="D23"/>
          <cell r="E23"/>
          <cell r="F23" t="str">
            <v>A2</v>
          </cell>
          <cell r="G23">
            <v>21</v>
          </cell>
          <cell r="H23">
            <v>1119.4100000000001</v>
          </cell>
          <cell r="I23">
            <v>552.56333333333339</v>
          </cell>
          <cell r="J23">
            <v>1764.83</v>
          </cell>
          <cell r="K23">
            <v>15065.720000000001</v>
          </cell>
          <cell r="L23">
            <v>7735.8866666666672</v>
          </cell>
          <cell r="M23">
            <v>24707.64</v>
          </cell>
          <cell r="N23">
            <v>816.4</v>
          </cell>
          <cell r="O23">
            <v>47509.246666666666</v>
          </cell>
        </row>
        <row r="24">
          <cell r="A24">
            <v>13</v>
          </cell>
          <cell r="B24" t="str">
            <v>EQUIPO TECNICO PLANIFICACION-ESPECIALIDAD
EVALUACION AMBIENTAL</v>
          </cell>
          <cell r="C24"/>
          <cell r="D24"/>
          <cell r="E24"/>
          <cell r="F24" t="str">
            <v>A2</v>
          </cell>
          <cell r="G24">
            <v>21</v>
          </cell>
          <cell r="H24">
            <v>1119.4100000000001</v>
          </cell>
          <cell r="I24">
            <v>552.56333333333339</v>
          </cell>
          <cell r="J24">
            <v>1764.83</v>
          </cell>
          <cell r="K24">
            <v>15065.720000000001</v>
          </cell>
          <cell r="L24">
            <v>7735.8866666666672</v>
          </cell>
          <cell r="M24">
            <v>24707.64</v>
          </cell>
          <cell r="N24">
            <v>816.4</v>
          </cell>
          <cell r="O24">
            <v>47509.246666666666</v>
          </cell>
        </row>
        <row r="25">
          <cell r="A25">
            <v>14</v>
          </cell>
          <cell r="B25" t="str">
            <v>EQUIPO TECNICO LICENCIAS ESPECIALIDAD ARQUITECTO
TECNICO</v>
          </cell>
          <cell r="C25"/>
          <cell r="D25"/>
          <cell r="E25"/>
          <cell r="F25" t="str">
            <v>A2</v>
          </cell>
          <cell r="G25">
            <v>21</v>
          </cell>
          <cell r="H25">
            <v>1119.4100000000001</v>
          </cell>
          <cell r="I25">
            <v>552.56333333333339</v>
          </cell>
          <cell r="J25">
            <v>1764.83</v>
          </cell>
          <cell r="K25">
            <v>15065.720000000001</v>
          </cell>
          <cell r="L25">
            <v>7735.8866666666672</v>
          </cell>
          <cell r="M25">
            <v>24707.64</v>
          </cell>
          <cell r="N25">
            <v>816.4</v>
          </cell>
          <cell r="O25">
            <v>47509.246666666666</v>
          </cell>
        </row>
        <row r="26">
          <cell r="A26">
            <v>7</v>
          </cell>
          <cell r="B26" t="str">
            <v>INGENIERO TÉCNICO DE OBRAS PÚBLICAS</v>
          </cell>
          <cell r="C26"/>
          <cell r="D26"/>
          <cell r="E26"/>
          <cell r="F26" t="str">
            <v>A2</v>
          </cell>
          <cell r="G26">
            <v>21</v>
          </cell>
          <cell r="H26">
            <v>1119.4100000000001</v>
          </cell>
          <cell r="I26">
            <v>552.56333333333339</v>
          </cell>
          <cell r="J26">
            <v>1764.83</v>
          </cell>
          <cell r="K26">
            <v>15065.720000000001</v>
          </cell>
          <cell r="L26">
            <v>7735.8866666666672</v>
          </cell>
          <cell r="M26">
            <v>24707.64</v>
          </cell>
          <cell r="N26">
            <v>816.4</v>
          </cell>
          <cell r="O26">
            <v>47509.246666666666</v>
          </cell>
        </row>
        <row r="27">
          <cell r="A27"/>
          <cell r="B27" t="str">
            <v>JEFE DE NEGOCIADO</v>
          </cell>
          <cell r="C27"/>
          <cell r="D27"/>
          <cell r="E27"/>
          <cell r="F27" t="str">
            <v>C2</v>
          </cell>
          <cell r="G27">
            <v>18</v>
          </cell>
          <cell r="H27">
            <v>699.52</v>
          </cell>
          <cell r="I27">
            <v>460.87333333333328</v>
          </cell>
          <cell r="J27">
            <v>1845.23</v>
          </cell>
          <cell r="K27">
            <v>9780.52</v>
          </cell>
          <cell r="L27">
            <v>6452.2266666666656</v>
          </cell>
          <cell r="M27">
            <v>25833.151900000001</v>
          </cell>
          <cell r="N27">
            <v>693.14</v>
          </cell>
          <cell r="O27">
            <v>42065.89856666667</v>
          </cell>
        </row>
        <row r="28">
          <cell r="A28">
            <v>21</v>
          </cell>
          <cell r="B28" t="str">
            <v>ESPECIALISTA.  ADMINISTRATIVO.</v>
          </cell>
          <cell r="C28"/>
          <cell r="D28"/>
          <cell r="E28"/>
          <cell r="F28" t="str">
            <v>C1</v>
          </cell>
          <cell r="G28">
            <v>18</v>
          </cell>
          <cell r="H28">
            <v>840.49</v>
          </cell>
          <cell r="I28">
            <v>460.87333333333328</v>
          </cell>
          <cell r="J28">
            <v>1845.23</v>
          </cell>
          <cell r="K28">
            <v>11538.740000000002</v>
          </cell>
          <cell r="L28">
            <v>6452.2266666666656</v>
          </cell>
          <cell r="M28">
            <v>25833.151900000001</v>
          </cell>
          <cell r="N28">
            <v>726.43</v>
          </cell>
          <cell r="O28">
            <v>43824.118566666672</v>
          </cell>
        </row>
        <row r="29">
          <cell r="A29">
            <v>22</v>
          </cell>
          <cell r="B29" t="str">
            <v>DELINEANTE</v>
          </cell>
          <cell r="C29"/>
          <cell r="D29"/>
          <cell r="E29"/>
          <cell r="F29" t="str">
            <v>C1</v>
          </cell>
          <cell r="G29">
            <v>17</v>
          </cell>
          <cell r="H29">
            <v>840.49</v>
          </cell>
          <cell r="I29">
            <v>434.64916666666664</v>
          </cell>
          <cell r="J29">
            <v>1531.44</v>
          </cell>
          <cell r="K29">
            <v>11538.740000000002</v>
          </cell>
          <cell r="L29">
            <v>6085.0883333333331</v>
          </cell>
          <cell r="M29">
            <v>21440.129799999999</v>
          </cell>
          <cell r="N29">
            <v>726.43</v>
          </cell>
          <cell r="O29">
            <v>39063.958133333334</v>
          </cell>
        </row>
        <row r="30">
          <cell r="A30">
            <v>19</v>
          </cell>
          <cell r="B30" t="str">
            <v>ESPECIALISTA.  ADMINISTRATIVO.</v>
          </cell>
          <cell r="C30"/>
          <cell r="D30"/>
          <cell r="E30"/>
          <cell r="F30" t="str">
            <v>C2</v>
          </cell>
          <cell r="G30">
            <v>18</v>
          </cell>
          <cell r="H30">
            <v>699.52</v>
          </cell>
          <cell r="I30">
            <v>460.87333333333328</v>
          </cell>
          <cell r="J30">
            <v>1845.23</v>
          </cell>
          <cell r="K30">
            <v>9780.52</v>
          </cell>
          <cell r="L30">
            <v>6452.2266666666656</v>
          </cell>
          <cell r="M30">
            <v>25833.151900000001</v>
          </cell>
          <cell r="N30">
            <v>693.14</v>
          </cell>
          <cell r="O30">
            <v>42065.89856666667</v>
          </cell>
        </row>
        <row r="31">
          <cell r="A31">
            <v>26</v>
          </cell>
          <cell r="B31" t="str">
            <v>GESTOR ADVO. POLIVALENTE</v>
          </cell>
          <cell r="C31"/>
          <cell r="D31"/>
          <cell r="E31"/>
          <cell r="F31" t="str">
            <v>C1</v>
          </cell>
          <cell r="G31">
            <v>17</v>
          </cell>
          <cell r="H31">
            <v>840.49</v>
          </cell>
          <cell r="I31">
            <v>434.64916666666664</v>
          </cell>
          <cell r="J31">
            <v>1531.44</v>
          </cell>
          <cell r="K31">
            <v>11538.740000000002</v>
          </cell>
          <cell r="L31">
            <v>6085.0883333333331</v>
          </cell>
          <cell r="M31">
            <v>21440.129799999999</v>
          </cell>
          <cell r="N31">
            <v>726.43</v>
          </cell>
          <cell r="O31">
            <v>39063.958133333334</v>
          </cell>
        </row>
        <row r="32">
          <cell r="A32">
            <v>23</v>
          </cell>
          <cell r="B32" t="str">
            <v>AUXILIAR ADMINISTRATIVO GMU</v>
          </cell>
          <cell r="C32"/>
          <cell r="D32"/>
          <cell r="E32"/>
          <cell r="F32" t="str">
            <v>C2</v>
          </cell>
          <cell r="G32">
            <v>15</v>
          </cell>
          <cell r="H32">
            <v>699.52</v>
          </cell>
          <cell r="I32">
            <v>382.24250000000001</v>
          </cell>
          <cell r="J32">
            <v>1459.96</v>
          </cell>
          <cell r="K32">
            <v>9780.52</v>
          </cell>
          <cell r="L32">
            <v>5351.3950000000004</v>
          </cell>
          <cell r="M32">
            <v>20439.464199999999</v>
          </cell>
          <cell r="N32">
            <v>693.14</v>
          </cell>
          <cell r="O32">
            <v>35571.379199999996</v>
          </cell>
        </row>
        <row r="33">
          <cell r="A33"/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B4" sqref="B4"/>
    </sheetView>
  </sheetViews>
  <sheetFormatPr baseColWidth="10" defaultColWidth="13" defaultRowHeight="12.75"/>
  <cols>
    <col min="1" max="1" width="9.28515625" style="51" customWidth="1"/>
    <col min="2" max="2" width="64.42578125" style="51" customWidth="1"/>
    <col min="3" max="3" width="34.42578125" style="51" hidden="1" customWidth="1"/>
    <col min="4" max="4" width="20.42578125" style="51" customWidth="1"/>
    <col min="5" max="5" width="9.140625" style="48" customWidth="1"/>
    <col min="6" max="6" width="9.85546875" style="51" customWidth="1"/>
    <col min="7" max="7" width="11.5703125" style="48" customWidth="1"/>
    <col min="8" max="8" width="16.5703125" style="48" customWidth="1"/>
    <col min="9" max="9" width="17.7109375" style="48" customWidth="1"/>
    <col min="10" max="10" width="8.85546875" style="51" customWidth="1"/>
    <col min="11" max="11" width="17.28515625" style="51" customWidth="1"/>
    <col min="12" max="12" width="19.28515625" style="54" customWidth="1"/>
    <col min="13" max="13" width="17.28515625" style="51" customWidth="1"/>
    <col min="14" max="14" width="20.85546875" style="52" customWidth="1"/>
    <col min="15" max="15" width="26.85546875" style="51" customWidth="1"/>
    <col min="16" max="16" width="20.5703125" style="51" customWidth="1"/>
    <col min="17" max="16384" width="13" style="51"/>
  </cols>
  <sheetData>
    <row r="1" spans="1:17" s="2" customFormat="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2" customFormat="1" ht="16.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s="7" customFormat="1" ht="32.25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7" s="14" customFormat="1" ht="63.75">
      <c r="A4" s="8">
        <v>1</v>
      </c>
      <c r="B4" s="9" t="s">
        <v>17</v>
      </c>
      <c r="C4" s="10" t="s">
        <v>17</v>
      </c>
      <c r="D4" s="10">
        <v>1</v>
      </c>
      <c r="E4" s="10" t="s">
        <v>18</v>
      </c>
      <c r="F4" s="10">
        <v>30</v>
      </c>
      <c r="G4" s="10" t="s">
        <v>19</v>
      </c>
      <c r="H4" s="10" t="s">
        <v>20</v>
      </c>
      <c r="I4" s="10"/>
      <c r="J4" s="11" t="s">
        <v>21</v>
      </c>
      <c r="K4" s="10" t="s">
        <v>22</v>
      </c>
      <c r="L4" s="10" t="s">
        <v>23</v>
      </c>
      <c r="M4" s="10" t="s">
        <v>24</v>
      </c>
      <c r="N4" s="10" t="s">
        <v>25</v>
      </c>
      <c r="O4" s="12" t="s">
        <v>26</v>
      </c>
      <c r="P4" s="13">
        <f>VLOOKUP($A4,'[1]Tablas salariales'!$A$3:$O$33,13,FALSE)</f>
        <v>42908.728799999997</v>
      </c>
    </row>
    <row r="5" spans="1:17" s="14" customFormat="1" ht="25.5">
      <c r="A5" s="15">
        <v>2</v>
      </c>
      <c r="B5" s="16" t="s">
        <v>27</v>
      </c>
      <c r="C5" s="17" t="s">
        <v>28</v>
      </c>
      <c r="D5" s="17">
        <v>1</v>
      </c>
      <c r="E5" s="17" t="s">
        <v>29</v>
      </c>
      <c r="F5" s="17">
        <v>26</v>
      </c>
      <c r="G5" s="17" t="s">
        <v>30</v>
      </c>
      <c r="H5" s="17" t="s">
        <v>31</v>
      </c>
      <c r="I5" s="17" t="s">
        <v>32</v>
      </c>
      <c r="J5" s="18" t="s">
        <v>21</v>
      </c>
      <c r="K5" s="17" t="s">
        <v>33</v>
      </c>
      <c r="L5" s="19"/>
      <c r="M5" s="17" t="s">
        <v>34</v>
      </c>
      <c r="N5" s="17" t="s">
        <v>25</v>
      </c>
      <c r="O5" s="20" t="s">
        <v>35</v>
      </c>
      <c r="P5" s="21">
        <f>VLOOKUP($A5,'[1]Tablas salariales'!$A$3:$O$33,13,FALSE)</f>
        <v>38044.213899999995</v>
      </c>
    </row>
    <row r="6" spans="1:17" s="14" customFormat="1" ht="25.5">
      <c r="A6" s="15">
        <v>3</v>
      </c>
      <c r="B6" s="16" t="s">
        <v>36</v>
      </c>
      <c r="C6" s="17" t="s">
        <v>37</v>
      </c>
      <c r="D6" s="17">
        <v>1</v>
      </c>
      <c r="E6" s="17" t="s">
        <v>18</v>
      </c>
      <c r="F6" s="17">
        <v>26</v>
      </c>
      <c r="G6" s="17" t="s">
        <v>30</v>
      </c>
      <c r="H6" s="17" t="s">
        <v>31</v>
      </c>
      <c r="I6" s="17" t="s">
        <v>38</v>
      </c>
      <c r="J6" s="18" t="s">
        <v>21</v>
      </c>
      <c r="K6" s="17" t="s">
        <v>33</v>
      </c>
      <c r="L6" s="19"/>
      <c r="M6" s="17" t="s">
        <v>34</v>
      </c>
      <c r="N6" s="17" t="s">
        <v>25</v>
      </c>
      <c r="O6" s="20" t="s">
        <v>35</v>
      </c>
      <c r="P6" s="21">
        <f>VLOOKUP($A6,'[1]Tablas salariales'!$A$3:$O$33,13,FALSE)</f>
        <v>38044.213899999995</v>
      </c>
    </row>
    <row r="7" spans="1:17" s="14" customFormat="1" ht="25.5">
      <c r="A7" s="15">
        <v>6</v>
      </c>
      <c r="B7" s="16" t="s">
        <v>39</v>
      </c>
      <c r="C7" s="17" t="s">
        <v>40</v>
      </c>
      <c r="D7" s="17">
        <v>1</v>
      </c>
      <c r="E7" s="17" t="s">
        <v>18</v>
      </c>
      <c r="F7" s="17">
        <v>26</v>
      </c>
      <c r="G7" s="17" t="s">
        <v>41</v>
      </c>
      <c r="H7" s="17" t="s">
        <v>31</v>
      </c>
      <c r="I7" s="17" t="s">
        <v>38</v>
      </c>
      <c r="J7" s="18" t="s">
        <v>21</v>
      </c>
      <c r="K7" s="17" t="s">
        <v>33</v>
      </c>
      <c r="L7" s="17" t="s">
        <v>42</v>
      </c>
      <c r="M7" s="17" t="s">
        <v>34</v>
      </c>
      <c r="N7" s="17" t="s">
        <v>25</v>
      </c>
      <c r="O7" s="20" t="s">
        <v>35</v>
      </c>
      <c r="P7" s="21">
        <f>VLOOKUP($A7,'[1]Tablas salariales'!$A$3:$O$33,13,FALSE)</f>
        <v>38044.213899999995</v>
      </c>
    </row>
    <row r="8" spans="1:17" s="14" customFormat="1" ht="38.25">
      <c r="A8" s="15">
        <v>7</v>
      </c>
      <c r="B8" s="22" t="s">
        <v>43</v>
      </c>
      <c r="C8" s="22"/>
      <c r="D8" s="23">
        <v>1</v>
      </c>
      <c r="E8" s="23" t="s">
        <v>44</v>
      </c>
      <c r="F8" s="23">
        <v>21</v>
      </c>
      <c r="G8" s="23" t="s">
        <v>30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2"/>
      <c r="N8" s="22"/>
      <c r="O8" s="22"/>
      <c r="P8" s="21">
        <f>VLOOKUP($A8,'[1]Tablas salariales'!$A$3:$O$33,13,FALSE)</f>
        <v>24707.64</v>
      </c>
    </row>
    <row r="9" spans="1:17" s="14" customFormat="1" ht="51">
      <c r="A9" s="15">
        <v>8</v>
      </c>
      <c r="B9" s="24" t="s">
        <v>50</v>
      </c>
      <c r="C9" s="17" t="s">
        <v>51</v>
      </c>
      <c r="D9" s="17">
        <v>1</v>
      </c>
      <c r="E9" s="17" t="s">
        <v>29</v>
      </c>
      <c r="F9" s="17">
        <v>24</v>
      </c>
      <c r="G9" s="17" t="s">
        <v>30</v>
      </c>
      <c r="H9" s="17" t="s">
        <v>31</v>
      </c>
      <c r="I9" s="17" t="s">
        <v>46</v>
      </c>
      <c r="J9" s="18" t="s">
        <v>21</v>
      </c>
      <c r="K9" s="17" t="s">
        <v>33</v>
      </c>
      <c r="L9" s="17" t="s">
        <v>52</v>
      </c>
      <c r="M9" s="17"/>
      <c r="N9" s="17" t="s">
        <v>25</v>
      </c>
      <c r="O9" s="20"/>
      <c r="P9" s="21">
        <f>VLOOKUP($A9,'[1]Tablas salariales'!$A$3:$O$33,13,FALSE)</f>
        <v>33818.947899999999</v>
      </c>
    </row>
    <row r="10" spans="1:17" s="14" customFormat="1" ht="25.5">
      <c r="A10" s="15">
        <v>9</v>
      </c>
      <c r="B10" s="16" t="s">
        <v>53</v>
      </c>
      <c r="C10" s="17" t="s">
        <v>53</v>
      </c>
      <c r="D10" s="17">
        <v>5</v>
      </c>
      <c r="E10" s="17" t="s">
        <v>18</v>
      </c>
      <c r="F10" s="25">
        <v>24</v>
      </c>
      <c r="G10" s="17" t="s">
        <v>30</v>
      </c>
      <c r="H10" s="17" t="s">
        <v>31</v>
      </c>
      <c r="I10" s="17" t="s">
        <v>38</v>
      </c>
      <c r="J10" s="18" t="s">
        <v>47</v>
      </c>
      <c r="K10" s="17" t="s">
        <v>48</v>
      </c>
      <c r="L10" s="17" t="s">
        <v>54</v>
      </c>
      <c r="M10" s="25"/>
      <c r="N10" s="17" t="s">
        <v>25</v>
      </c>
      <c r="O10" s="19"/>
      <c r="P10" s="21">
        <f>VLOOKUP($A10,'[1]Tablas salariales'!$A$3:$O$33,13,FALSE)</f>
        <v>26671.788199999999</v>
      </c>
    </row>
    <row r="11" spans="1:17" s="14" customFormat="1" ht="25.5">
      <c r="A11" s="15">
        <v>10</v>
      </c>
      <c r="B11" s="16" t="s">
        <v>55</v>
      </c>
      <c r="C11" s="17" t="s">
        <v>56</v>
      </c>
      <c r="D11" s="17">
        <v>3</v>
      </c>
      <c r="E11" s="17" t="s">
        <v>18</v>
      </c>
      <c r="F11" s="25">
        <v>24</v>
      </c>
      <c r="G11" s="17" t="s">
        <v>57</v>
      </c>
      <c r="H11" s="17" t="s">
        <v>31</v>
      </c>
      <c r="I11" s="17" t="s">
        <v>38</v>
      </c>
      <c r="J11" s="18" t="s">
        <v>47</v>
      </c>
      <c r="K11" s="17" t="s">
        <v>48</v>
      </c>
      <c r="L11" s="17"/>
      <c r="M11" s="25"/>
      <c r="N11" s="19"/>
      <c r="O11" s="19"/>
      <c r="P11" s="21">
        <f>VLOOKUP($A11,'[1]Tablas salariales'!$A$3:$O$33,13,FALSE)</f>
        <v>26671.788199999999</v>
      </c>
    </row>
    <row r="12" spans="1:17" s="26" customFormat="1" ht="76.5">
      <c r="A12" s="15">
        <v>11</v>
      </c>
      <c r="B12" s="24" t="s">
        <v>58</v>
      </c>
      <c r="C12" s="17" t="s">
        <v>59</v>
      </c>
      <c r="D12" s="17">
        <v>1</v>
      </c>
      <c r="E12" s="17" t="s">
        <v>29</v>
      </c>
      <c r="F12" s="17">
        <v>24</v>
      </c>
      <c r="G12" s="17" t="s">
        <v>30</v>
      </c>
      <c r="H12" s="17" t="s">
        <v>31</v>
      </c>
      <c r="I12" s="17" t="s">
        <v>46</v>
      </c>
      <c r="J12" s="18" t="s">
        <v>21</v>
      </c>
      <c r="K12" s="17" t="s">
        <v>33</v>
      </c>
      <c r="L12" s="17" t="s">
        <v>60</v>
      </c>
      <c r="M12" s="17"/>
      <c r="N12" s="17" t="s">
        <v>25</v>
      </c>
      <c r="O12" s="20"/>
      <c r="P12" s="21">
        <f>VLOOKUP($A12,'[1]Tablas salariales'!$A$3:$O$33,13,FALSE)</f>
        <v>33818.947899999999</v>
      </c>
    </row>
    <row r="13" spans="1:17" s="26" customFormat="1" ht="51">
      <c r="A13" s="15">
        <v>12</v>
      </c>
      <c r="B13" s="24" t="s">
        <v>61</v>
      </c>
      <c r="C13" s="17" t="s">
        <v>62</v>
      </c>
      <c r="D13" s="17">
        <v>7</v>
      </c>
      <c r="E13" s="17" t="s">
        <v>44</v>
      </c>
      <c r="F13" s="17">
        <v>21</v>
      </c>
      <c r="G13" s="17" t="s">
        <v>30</v>
      </c>
      <c r="H13" s="17" t="s">
        <v>31</v>
      </c>
      <c r="I13" s="17" t="s">
        <v>46</v>
      </c>
      <c r="J13" s="18" t="s">
        <v>47</v>
      </c>
      <c r="K13" s="17" t="s">
        <v>48</v>
      </c>
      <c r="L13" s="17" t="s">
        <v>63</v>
      </c>
      <c r="M13" s="17"/>
      <c r="N13" s="17" t="s">
        <v>25</v>
      </c>
      <c r="O13" s="20"/>
      <c r="P13" s="21">
        <f>VLOOKUP($A13,'[1]Tablas salariales'!$A$3:$O$33,13,FALSE)</f>
        <v>24707.64</v>
      </c>
    </row>
    <row r="14" spans="1:17" s="26" customFormat="1" ht="25.5">
      <c r="A14" s="15">
        <v>13</v>
      </c>
      <c r="B14" s="16" t="s">
        <v>64</v>
      </c>
      <c r="C14" s="17" t="s">
        <v>65</v>
      </c>
      <c r="D14" s="17">
        <v>1</v>
      </c>
      <c r="E14" s="17" t="s">
        <v>44</v>
      </c>
      <c r="F14" s="17">
        <v>21</v>
      </c>
      <c r="G14" s="17" t="s">
        <v>30</v>
      </c>
      <c r="H14" s="17" t="s">
        <v>31</v>
      </c>
      <c r="I14" s="17" t="s">
        <v>46</v>
      </c>
      <c r="J14" s="18" t="s">
        <v>21</v>
      </c>
      <c r="K14" s="17" t="s">
        <v>48</v>
      </c>
      <c r="L14" s="17" t="s">
        <v>66</v>
      </c>
      <c r="M14" s="17"/>
      <c r="N14" s="19"/>
      <c r="O14" s="20"/>
      <c r="P14" s="21">
        <f>VLOOKUP($A14,'[1]Tablas salariales'!$A$3:$O$33,13,FALSE)</f>
        <v>24707.64</v>
      </c>
    </row>
    <row r="15" spans="1:17" s="14" customFormat="1" ht="25.5">
      <c r="A15" s="15">
        <v>16</v>
      </c>
      <c r="B15" s="16" t="s">
        <v>67</v>
      </c>
      <c r="C15" s="17" t="s">
        <v>68</v>
      </c>
      <c r="D15" s="17">
        <v>1</v>
      </c>
      <c r="E15" s="17" t="s">
        <v>44</v>
      </c>
      <c r="F15" s="17">
        <v>21</v>
      </c>
      <c r="G15" s="17" t="s">
        <v>30</v>
      </c>
      <c r="H15" s="17" t="s">
        <v>31</v>
      </c>
      <c r="I15" s="17" t="s">
        <v>46</v>
      </c>
      <c r="J15" s="18" t="s">
        <v>21</v>
      </c>
      <c r="K15" s="17" t="s">
        <v>48</v>
      </c>
      <c r="L15" s="17" t="s">
        <v>69</v>
      </c>
      <c r="M15" s="17"/>
      <c r="N15" s="19"/>
      <c r="O15" s="20"/>
      <c r="P15" s="21">
        <f>VLOOKUP($A15,'[1]Tablas salariales'!$A$3:$O$33,13,FALSE)</f>
        <v>24707.64</v>
      </c>
      <c r="Q15" s="27"/>
    </row>
    <row r="16" spans="1:17" s="14" customFormat="1" ht="25.5">
      <c r="A16" s="15">
        <v>21</v>
      </c>
      <c r="B16" s="24" t="s">
        <v>70</v>
      </c>
      <c r="C16" s="17" t="s">
        <v>71</v>
      </c>
      <c r="D16" s="17">
        <v>3</v>
      </c>
      <c r="E16" s="17" t="s">
        <v>72</v>
      </c>
      <c r="F16" s="17">
        <v>18</v>
      </c>
      <c r="G16" s="17" t="s">
        <v>41</v>
      </c>
      <c r="H16" s="17" t="s">
        <v>73</v>
      </c>
      <c r="I16" s="17"/>
      <c r="J16" s="18" t="s">
        <v>21</v>
      </c>
      <c r="K16" s="17" t="s">
        <v>48</v>
      </c>
      <c r="L16" s="19"/>
      <c r="M16" s="17"/>
      <c r="N16" s="19"/>
      <c r="O16" s="20"/>
      <c r="P16" s="21">
        <f>VLOOKUP($A16,'[1]Tablas salariales'!$A$3:$O$33,13,FALSE)</f>
        <v>25833.151900000001</v>
      </c>
    </row>
    <row r="17" spans="1:16" s="14" customFormat="1" ht="25.5">
      <c r="A17" s="15">
        <v>22</v>
      </c>
      <c r="B17" s="28" t="s">
        <v>74</v>
      </c>
      <c r="C17" s="17" t="s">
        <v>75</v>
      </c>
      <c r="D17" s="17">
        <v>2</v>
      </c>
      <c r="E17" s="17" t="s">
        <v>72</v>
      </c>
      <c r="F17" s="17">
        <v>18</v>
      </c>
      <c r="G17" s="17" t="s">
        <v>41</v>
      </c>
      <c r="H17" s="17" t="s">
        <v>73</v>
      </c>
      <c r="I17" s="17"/>
      <c r="J17" s="18" t="s">
        <v>21</v>
      </c>
      <c r="K17" s="17" t="s">
        <v>48</v>
      </c>
      <c r="L17" s="19"/>
      <c r="M17" s="17"/>
      <c r="N17" s="19"/>
      <c r="O17" s="19"/>
      <c r="P17" s="29">
        <v>25833.150394757999</v>
      </c>
    </row>
    <row r="18" spans="1:16" s="14" customFormat="1" ht="25.5">
      <c r="A18" s="15">
        <v>23</v>
      </c>
      <c r="B18" s="16" t="s">
        <v>76</v>
      </c>
      <c r="C18" s="17" t="s">
        <v>77</v>
      </c>
      <c r="D18" s="17">
        <v>11</v>
      </c>
      <c r="E18" s="17" t="s">
        <v>78</v>
      </c>
      <c r="F18" s="17">
        <v>15</v>
      </c>
      <c r="G18" s="17" t="s">
        <v>57</v>
      </c>
      <c r="H18" s="17" t="s">
        <v>79</v>
      </c>
      <c r="I18" s="17"/>
      <c r="J18" s="18" t="s">
        <v>47</v>
      </c>
      <c r="K18" s="17" t="s">
        <v>48</v>
      </c>
      <c r="L18" s="19"/>
      <c r="M18" s="30"/>
      <c r="N18" s="19"/>
      <c r="O18" s="19"/>
      <c r="P18" s="21">
        <f>VLOOKUP($A18,'[1]Tablas salariales'!$A$3:$O$33,13,FALSE)</f>
        <v>20439.464199999999</v>
      </c>
    </row>
    <row r="19" spans="1:16" s="14" customFormat="1" ht="38.25">
      <c r="A19" s="15">
        <v>25</v>
      </c>
      <c r="B19" s="22" t="s">
        <v>80</v>
      </c>
      <c r="C19" s="22"/>
      <c r="D19" s="23">
        <v>2</v>
      </c>
      <c r="E19" s="23" t="s">
        <v>44</v>
      </c>
      <c r="F19" s="23">
        <v>21</v>
      </c>
      <c r="G19" s="23" t="s">
        <v>30</v>
      </c>
      <c r="H19" s="23" t="s">
        <v>45</v>
      </c>
      <c r="I19" s="23" t="s">
        <v>46</v>
      </c>
      <c r="J19" s="23" t="s">
        <v>47</v>
      </c>
      <c r="K19" s="23" t="s">
        <v>48</v>
      </c>
      <c r="L19" s="23" t="s">
        <v>81</v>
      </c>
      <c r="M19" s="22"/>
      <c r="N19" s="17" t="s">
        <v>25</v>
      </c>
      <c r="O19" s="22"/>
      <c r="P19" s="21">
        <f>VLOOKUP($A19,'[1]Tablas salariales'!$A$3:$O$33,13,FALSE)</f>
        <v>24707.64</v>
      </c>
    </row>
    <row r="20" spans="1:16" s="14" customFormat="1" ht="25.5">
      <c r="A20" s="15">
        <v>26</v>
      </c>
      <c r="B20" s="22" t="s">
        <v>82</v>
      </c>
      <c r="C20" s="22"/>
      <c r="D20" s="23">
        <v>4</v>
      </c>
      <c r="E20" s="23" t="s">
        <v>83</v>
      </c>
      <c r="F20" s="23">
        <v>17</v>
      </c>
      <c r="G20" s="23" t="s">
        <v>57</v>
      </c>
      <c r="H20" s="23" t="s">
        <v>84</v>
      </c>
      <c r="I20" s="23"/>
      <c r="J20" s="23" t="s">
        <v>47</v>
      </c>
      <c r="K20" s="23" t="s">
        <v>48</v>
      </c>
      <c r="L20" s="23"/>
      <c r="M20" s="22"/>
      <c r="N20" s="22"/>
      <c r="O20" s="22"/>
      <c r="P20" s="21">
        <f>VLOOKUP($A20,'[1]Tablas salariales'!$A$3:$O$33,13,FALSE)</f>
        <v>21440.129799999999</v>
      </c>
    </row>
    <row r="21" spans="1:16" s="14" customFormat="1" ht="38.25">
      <c r="A21" s="31">
        <v>27</v>
      </c>
      <c r="B21" s="32" t="s">
        <v>85</v>
      </c>
      <c r="C21" s="33" t="s">
        <v>86</v>
      </c>
      <c r="D21" s="33">
        <v>1</v>
      </c>
      <c r="E21" s="33" t="s">
        <v>29</v>
      </c>
      <c r="F21" s="33">
        <v>24</v>
      </c>
      <c r="G21" s="33" t="s">
        <v>30</v>
      </c>
      <c r="H21" s="33" t="s">
        <v>31</v>
      </c>
      <c r="I21" s="33" t="s">
        <v>32</v>
      </c>
      <c r="J21" s="34" t="s">
        <v>21</v>
      </c>
      <c r="K21" s="33" t="s">
        <v>33</v>
      </c>
      <c r="L21" s="35"/>
      <c r="M21" s="33" t="s">
        <v>87</v>
      </c>
      <c r="N21" s="17" t="s">
        <v>25</v>
      </c>
      <c r="O21" s="36"/>
      <c r="P21" s="21">
        <f>VLOOKUP($A21,'[1]Tablas salariales'!$A$3:$O$33,13,FALSE)</f>
        <v>38044.213899999995</v>
      </c>
    </row>
    <row r="22" spans="1:16" s="14" customFormat="1" ht="25.5">
      <c r="A22" s="31">
        <v>28</v>
      </c>
      <c r="B22" s="32" t="s">
        <v>88</v>
      </c>
      <c r="C22" s="33"/>
      <c r="D22" s="33">
        <v>1</v>
      </c>
      <c r="E22" s="33" t="s">
        <v>44</v>
      </c>
      <c r="F22" s="33">
        <v>21</v>
      </c>
      <c r="G22" s="33" t="s">
        <v>57</v>
      </c>
      <c r="H22" s="33" t="s">
        <v>89</v>
      </c>
      <c r="I22" s="33"/>
      <c r="J22" s="34" t="s">
        <v>47</v>
      </c>
      <c r="K22" s="33" t="s">
        <v>48</v>
      </c>
      <c r="L22" s="35"/>
      <c r="M22" s="33"/>
      <c r="N22" s="35"/>
      <c r="O22" s="36"/>
      <c r="P22" s="21">
        <f>VLOOKUP($A22,'[1]Tablas salariales'!$A$3:$O$33,13,FALSE)</f>
        <v>24707.64</v>
      </c>
    </row>
    <row r="23" spans="1:16" s="14" customFormat="1">
      <c r="A23" s="15">
        <v>29</v>
      </c>
      <c r="B23" s="16" t="s">
        <v>90</v>
      </c>
      <c r="C23" s="17"/>
      <c r="D23" s="17">
        <v>1</v>
      </c>
      <c r="E23" s="17" t="s">
        <v>18</v>
      </c>
      <c r="F23" s="17">
        <v>24</v>
      </c>
      <c r="G23" s="17" t="s">
        <v>41</v>
      </c>
      <c r="H23" s="17" t="s">
        <v>45</v>
      </c>
      <c r="I23" s="17" t="s">
        <v>38</v>
      </c>
      <c r="J23" s="18" t="s">
        <v>21</v>
      </c>
      <c r="K23" s="17" t="s">
        <v>33</v>
      </c>
      <c r="L23" s="19"/>
      <c r="M23" s="17"/>
      <c r="N23" s="17" t="s">
        <v>25</v>
      </c>
      <c r="O23" s="20"/>
      <c r="P23" s="21">
        <f>VLOOKUP($A23,'[1]Tablas salariales'!$A$3:$O$33,13,FALSE)</f>
        <v>34072.3897</v>
      </c>
    </row>
    <row r="24" spans="1:16" s="14" customFormat="1" ht="63.75">
      <c r="A24" s="31">
        <v>30</v>
      </c>
      <c r="B24" s="32" t="s">
        <v>91</v>
      </c>
      <c r="C24" s="33"/>
      <c r="D24" s="33">
        <v>1</v>
      </c>
      <c r="E24" s="33" t="s">
        <v>18</v>
      </c>
      <c r="F24" s="33">
        <v>24</v>
      </c>
      <c r="G24" s="33" t="s">
        <v>30</v>
      </c>
      <c r="H24" s="33" t="s">
        <v>45</v>
      </c>
      <c r="I24" s="33" t="s">
        <v>38</v>
      </c>
      <c r="J24" s="37" t="s">
        <v>47</v>
      </c>
      <c r="K24" s="37" t="s">
        <v>48</v>
      </c>
      <c r="L24" s="37" t="s">
        <v>92</v>
      </c>
      <c r="M24" s="33"/>
      <c r="N24" s="35"/>
      <c r="O24" s="36"/>
      <c r="P24" s="21">
        <f>VLOOKUP($A24,'[1]Tablas salariales'!$A$3:$O$33,13,FALSE)</f>
        <v>26671.788199999999</v>
      </c>
    </row>
    <row r="25" spans="1:16" s="14" customFormat="1" ht="25.5">
      <c r="A25" s="15">
        <v>31</v>
      </c>
      <c r="B25" s="16" t="s">
        <v>93</v>
      </c>
      <c r="C25" s="17"/>
      <c r="D25" s="17">
        <v>1</v>
      </c>
      <c r="E25" s="17" t="s">
        <v>29</v>
      </c>
      <c r="F25" s="17">
        <v>26</v>
      </c>
      <c r="G25" s="17" t="s">
        <v>30</v>
      </c>
      <c r="H25" s="17" t="s">
        <v>45</v>
      </c>
      <c r="I25" s="17" t="s">
        <v>32</v>
      </c>
      <c r="J25" s="23" t="s">
        <v>21</v>
      </c>
      <c r="K25" s="23" t="s">
        <v>33</v>
      </c>
      <c r="L25" s="23"/>
      <c r="M25" s="17" t="s">
        <v>94</v>
      </c>
      <c r="N25" s="17" t="s">
        <v>25</v>
      </c>
      <c r="O25" s="20" t="s">
        <v>35</v>
      </c>
      <c r="P25" s="21">
        <f>VLOOKUP($A25,'[1]Tablas salariales'!$A$3:$O$33,13,FALSE)</f>
        <v>38044.213899999995</v>
      </c>
    </row>
    <row r="26" spans="1:16" s="14" customFormat="1" ht="64.5" thickBot="1">
      <c r="A26" s="38">
        <v>32</v>
      </c>
      <c r="B26" s="39" t="s">
        <v>95</v>
      </c>
      <c r="C26" s="40"/>
      <c r="D26" s="40">
        <v>1</v>
      </c>
      <c r="E26" s="40" t="s">
        <v>18</v>
      </c>
      <c r="F26" s="40">
        <v>26</v>
      </c>
      <c r="G26" s="40" t="s">
        <v>30</v>
      </c>
      <c r="H26" s="40" t="s">
        <v>45</v>
      </c>
      <c r="I26" s="40" t="s">
        <v>38</v>
      </c>
      <c r="J26" s="41" t="s">
        <v>21</v>
      </c>
      <c r="K26" s="41" t="s">
        <v>33</v>
      </c>
      <c r="L26" s="41" t="s">
        <v>96</v>
      </c>
      <c r="M26" s="40" t="s">
        <v>97</v>
      </c>
      <c r="N26" s="40" t="s">
        <v>25</v>
      </c>
      <c r="O26" s="42" t="s">
        <v>35</v>
      </c>
      <c r="P26" s="43">
        <f>VLOOKUP($A26,'[1]Tablas salariales'!$A$3:$O$33,13,FALSE)</f>
        <v>38044.213899999995</v>
      </c>
    </row>
    <row r="27" spans="1:16" s="14" customFormat="1" ht="15">
      <c r="A27" s="44" t="s">
        <v>98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s="14" customForma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s="14" customForma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>
      <c r="A30" s="46"/>
      <c r="B30" s="47"/>
      <c r="C30" s="47"/>
      <c r="D30" s="47"/>
      <c r="F30" s="47"/>
      <c r="G30" s="49"/>
      <c r="H30" s="49"/>
      <c r="I30" s="49"/>
      <c r="J30" s="46"/>
      <c r="K30" s="46"/>
      <c r="L30" s="50"/>
      <c r="P30" s="53"/>
    </row>
    <row r="31" spans="1:16">
      <c r="A31" s="46"/>
      <c r="B31" s="47"/>
      <c r="C31" s="47"/>
      <c r="D31" s="47"/>
      <c r="F31" s="47"/>
      <c r="G31" s="49"/>
      <c r="H31" s="49"/>
      <c r="I31" s="49"/>
      <c r="J31" s="46"/>
      <c r="K31" s="46"/>
      <c r="L31" s="50"/>
    </row>
    <row r="32" spans="1:16">
      <c r="A32" s="46"/>
      <c r="B32" s="47"/>
      <c r="C32" s="47"/>
      <c r="D32" s="47"/>
      <c r="F32" s="47"/>
      <c r="G32" s="49"/>
      <c r="H32" s="49"/>
      <c r="I32" s="49"/>
      <c r="J32" s="46"/>
      <c r="K32" s="46"/>
      <c r="L32" s="50"/>
    </row>
    <row r="33" spans="1:12">
      <c r="A33" s="46"/>
      <c r="C33" s="47"/>
      <c r="D33" s="47"/>
      <c r="F33" s="47"/>
      <c r="G33" s="49"/>
      <c r="H33" s="49"/>
      <c r="I33" s="49"/>
      <c r="J33" s="46"/>
      <c r="K33" s="46"/>
      <c r="L33" s="50"/>
    </row>
    <row r="34" spans="1:12">
      <c r="A34" s="46"/>
      <c r="C34" s="47"/>
      <c r="D34" s="47"/>
      <c r="F34" s="47"/>
      <c r="G34" s="47"/>
      <c r="H34" s="47"/>
      <c r="I34" s="47"/>
      <c r="J34" s="46"/>
      <c r="K34" s="46"/>
      <c r="L34" s="50"/>
    </row>
    <row r="35" spans="1:12">
      <c r="A35" s="46"/>
    </row>
    <row r="36" spans="1:12">
      <c r="A36" s="46"/>
    </row>
  </sheetData>
  <mergeCells count="2">
    <mergeCell ref="A1:P2"/>
    <mergeCell ref="A27:P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2024-01-26T12:19:55Z</dcterms:created>
  <dcterms:modified xsi:type="dcterms:W3CDTF">2024-01-26T12:20:59Z</dcterms:modified>
</cp:coreProperties>
</file>